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
    </mc:Choice>
  </mc:AlternateContent>
  <xr:revisionPtr revIDLastSave="0" documentId="13_ncr:1_{9883A911-A927-40F6-B3BA-2F3C6B1E41E3}" xr6:coauthVersionLast="44" xr6:coauthVersionMax="44" xr10:uidLastSave="{00000000-0000-0000-0000-000000000000}"/>
  <bookViews>
    <workbookView xWindow="-120" yWindow="-120" windowWidth="25440" windowHeight="15390" xr2:uid="{00000000-000D-0000-FFFF-FFFF00000000}"/>
  </bookViews>
  <sheets>
    <sheet name="Hárok1" sheetId="1" r:id="rId1"/>
  </sheets>
  <definedNames>
    <definedName name="_xlnm._FilterDatabase" localSheetId="0" hidden="1">Hárok1!$A$1:$F$39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1" l="1"/>
  <c r="E14" i="1"/>
</calcChain>
</file>

<file path=xl/sharedStrings.xml><?xml version="1.0" encoding="utf-8"?>
<sst xmlns="http://schemas.openxmlformats.org/spreadsheetml/2006/main" count="202" uniqueCount="110">
  <si>
    <t>Názov ukazovateľa NKIVS 2030</t>
  </si>
  <si>
    <t>ZDROJ</t>
  </si>
  <si>
    <t>Východisko 2019</t>
  </si>
  <si>
    <t>Celkové používanie služieb eGovernmentu občanmi</t>
  </si>
  <si>
    <t>LS</t>
  </si>
  <si>
    <t>EUROSTAT</t>
  </si>
  <si>
    <t xml:space="preserve">Pozícia SR v porovnaní s ostatnými krajinami: skóre za životné situácie </t>
  </si>
  <si>
    <t>eGov Benchmark</t>
  </si>
  <si>
    <t>Pozícia SR v porovnaní s ostatnými krajinami: skóre cezhraničné služby - občan</t>
  </si>
  <si>
    <t>DT</t>
  </si>
  <si>
    <t>Celková spokojnosť podnikateľov so službami eGovernmentu</t>
  </si>
  <si>
    <t>Pozícia SR v porovnaní s ostatnými krajinami: skóre cezhraničné služby - podniky</t>
  </si>
  <si>
    <t>Pozícia SR v porovnaní s ostatnými krajinami: skóre Zameranie na používateľa</t>
  </si>
  <si>
    <t>Pozícia SR v porovnaní s ostatnými krajinami: skóre Transparentnosť</t>
  </si>
  <si>
    <t>GIVS</t>
  </si>
  <si>
    <t xml:space="preserve">Počet ÚOŠS s prevádzkovaným agendovým IS na infraštruktúre vládneho cloudu </t>
  </si>
  <si>
    <t>Podiel verejných obstarávaní s otvorenou súťažou (nejde o priame rokovacie konanie)</t>
  </si>
  <si>
    <t>Ukazovateľ vyjadruje pomer vyhlásených verejných obstarávaní na IKT na celkovom počte vyhlásených verejných obstarávaní na IKT, kde bola ako forma súťaže zvolená otvorená súťaž bez využitia elektronického trhoviska. Pod pojmom otvorená súťaž rozumieme postupy verejného obstarávania, ktoré umožňujú účasť širokému okruhu potenciálnych uchádzačov, na základe čoho je zabezpečená hospodárnosť (nadlimitné zákazky: verejná súťaž, užšia súťaž, rokovacie konanie so zverejnením, súťažný dialóg, inovatívne partnerstvo, súťaž návrhov; podlimitné zákazky bez využitia elektronického trhoviska: na základe výzvy na predkladanie ponúk zverejnenej vo Vestníku VO). Teda do celkového počtu sa zarátava aj nesúťažný postup pre nadlimitné zákazky: priame rokovacie konanie/rokovacie konanie bez zverejnenia a pre podlimitné zákazky bez využitia elektronického trhoviska: priame rokovacie konanie (výzva na rokovanie). Do počtu zákaziek v danom kalendárnom roku sa nezapočítavajú zrušené VO.</t>
  </si>
  <si>
    <t>ÚVO</t>
  </si>
  <si>
    <t>Počet riešených bezpečnostných incidentov evidovaných v príslušnom roku v IP priestore SR nahlásených Národnému bezpečnostnému úradu jeho partnermi. 
Podiel v percentách sa vypočíta: 
1. počet včas odvrátených bezpečnostných incidentov - čitateľ, 
2. počet riešených bezpečnostných incidentov - menovateľ, 
3. čitateľ deleno menovateľ krát 100.</t>
  </si>
  <si>
    <t>NBÚ</t>
  </si>
  <si>
    <t>Pozícia SR v porovnaní s ostatnými krajinami: skóre Kľúčové nástroje</t>
  </si>
  <si>
    <t>Elektronické rozhodnutia vs. rozhodnutia v papierovej forme</t>
  </si>
  <si>
    <t>Celková spokojnosť občanov so službami eGovernmentu</t>
  </si>
  <si>
    <t>Lepšie služby</t>
  </si>
  <si>
    <t>Digitálna transformácia</t>
  </si>
  <si>
    <t>Governance informatizácie verejnej správy</t>
  </si>
  <si>
    <t>Cieľ 2030</t>
  </si>
  <si>
    <t>NASES</t>
  </si>
  <si>
    <t>CIEĽ NKIVS 2030 *</t>
  </si>
  <si>
    <t>* Použité skratky k cieľom 2030:</t>
  </si>
  <si>
    <t xml:space="preserve">prieskum MIRRI  </t>
  </si>
  <si>
    <t>eGovernment Benchmark Method Paper file:///C:/Users/niksova/Downloads/eGovernmentBenchmark2020-MethodPaper2012-2019pdf.pdf</t>
  </si>
  <si>
    <t>OSVIT z MetaIS</t>
  </si>
  <si>
    <t>Podiel ÚOŠS, ktoré  stotožňujú a referencujú údaje</t>
  </si>
  <si>
    <t>Percento včas odvrátených bezpečnostných incidentov informačných systémoch verejnej správy</t>
  </si>
  <si>
    <t>SKB</t>
  </si>
  <si>
    <t xml:space="preserve">Pomer webových aplikácií verejnej správy bez kritických bezpečnostných nedostatkov na celkovej vzorke webových aplikácií verejnej správy  </t>
  </si>
  <si>
    <t>Pomer ISVS s implementovaným nástrojom na rozpoznávanie, monitorovanie a riadenie bezpečnostných incidentov</t>
  </si>
  <si>
    <t xml:space="preserve">Počet ÚOŠS, ktoré stotožňujú a referencujú údaje v zmysle zákona o eGovernmente, voči celkovému počtu ÚOŠS (24).  </t>
  </si>
  <si>
    <t>Metodika eGovernment Benchmark</t>
  </si>
  <si>
    <t>Počet elektronických podaní voči celkovému počtu podaní všetkými dostupnými kanálmi</t>
  </si>
  <si>
    <t>Počet koncových služieb ISVS dostupných prostredníctvom mobilnej aplikácie (prezentačná, typu podanie)</t>
  </si>
  <si>
    <t>Pre agendové IS so samostatným prvkom rozpočtu v rámci medzirezortného programu 0EK sa podiel vypočíta: 
1. počet elektronických - čitateľ, 
2. počet všetkých podaní - menovateľ,
3. čitateľ deleno menovateľ krát 100.</t>
  </si>
  <si>
    <t>IaaS:
PaaS:
SaaS:</t>
  </si>
  <si>
    <t>OREG z MetaIS</t>
  </si>
  <si>
    <t xml:space="preserve">Metodika eGovernment Benchmark. Metodika integrácia IT nástrojov (eID, eFormuláre, registre, elektronické schránky, bezpečnosť) v procese služieb. Pripravované rozšírenie o poskytovanie mobilných služieb. </t>
  </si>
  <si>
    <t xml:space="preserve">Počet evidovaných služieb IaaS, SaaS a PaaS v katalógu vládnych cloudových služieb </t>
  </si>
  <si>
    <t>Odpočíta sa z evidencie MetaIS.</t>
  </si>
  <si>
    <t>Ukazovateľ vyjadruje, aký počet inštitúcií štátnej správy podporených z projektu z celkového počtu inštitúcií štátnej správy využíva služby PaaS a IaaS v istej výške z celkových prevádzkových nákladov na IKT.
Pre každú inštitúciu by malo byť jasné, akú časť celkových TCO tvoria využívané služby vládneho cloudu (na základe katalógu služieb pre IaaS a PaaS).
Ak je prekročená prahová hodnota 30% TCO, je možné inštitúciu považovať za zapojenú do vládneho cloudu.
Projekty migrácie do vládneho cloudu by mali zvyšovať tento ukazovateľ (definované v štúdii uskutočniteľnosti respektíve ŽoNFP.</t>
  </si>
  <si>
    <t xml:space="preserve">Percento ÚOŠS, ktoré majú výstupy projektov rozvoja IT nad 1 mil. EUR namodelovanú architektúru v MetaIS </t>
  </si>
  <si>
    <t>Počet projektov rozvoja IT nad 1 mil. EUR, ktorých vlastníkom je ÚOŠS, DEUS, Sociálna poisťovňa a Všeobecná zdravotná poisťovňa ako správca dotknutých IS, ktoré majú architektúru riešení projektov namodelovanú v nástroji na modelovanie architektúry MetaIS a uloženú v repozitári MetaIS, voči celkovému počtu predmetných orgánov (27).</t>
  </si>
  <si>
    <t>Vypočíta sa ako podiel ISVS s implementovaným nástrojom na rozpoznávanie, monitorovanie a riadenie bezpečnostných incidentov ku celkovému počtu ISVS. 
Meranie bude prebiehať zberom informácií od prevádzkovateľov jednotlivých ISVS, pričom akceptované sú technológie ako SIEM (Security Incident and Event Management), EDR (Endpoint Detection and Response), IDS (Intrusion Detection System), IPS (Intrusion Protection System) alebo agregátory logov. Meranie bude vykonávané 1-krát ročne.</t>
  </si>
  <si>
    <t>Počet prevádzkovaných koncových služieb prístupných cez kanál mobilná aplikácia.na báze natívnych aplikácii budovaných na mobilných platformách. Prioritná implementácia mobilnej aplikácie pre zabezpečenie autentifikácie použitím mobilného zariadenia a umožnenie  multikanálového prístupu použitím smartfónov a tabletov cez webové prehliadače.</t>
  </si>
  <si>
    <t>NA</t>
  </si>
  <si>
    <t>19% listinne</t>
  </si>
  <si>
    <t>Vypočíta sa ako podiel počtu webových aplikácií (teda aplikácií, ktorú nie je nutné inštalovať na zariadenie užívateľa (počítač, tabliet, smartphone) a je ich možné spustiť z ktoréhokoľvek zariadenia pomocou webového prehliadača, pretože sú spustené na strane servera) verejnej správy bez kritických nedostatkov/zraniteľností ku celkovému počtu webových aplikácií verejnej správy. 
Meranie stavu nedostatkov/zraniteľností webových aplikácií sa bude vykonávať pomocou softvéru zameraného na vulnerability assessment, pričom meranie by malo prebehnúť aspoň 1-krát za 4 mesiace.</t>
  </si>
  <si>
    <t>Podiel ÚOŠS, ktoré poskytujú referenčné údaje do CSRÚ</t>
  </si>
  <si>
    <t>SR 82%, priemer EÚ 84%</t>
  </si>
  <si>
    <t>SR 46%, priemer EÚ 68%</t>
  </si>
  <si>
    <t>SR 35%, priemer EÚ 55%</t>
  </si>
  <si>
    <t>SR 67%, priemer EÚ 74%</t>
  </si>
  <si>
    <t>SR 67%, priemer EÚ 65%</t>
  </si>
  <si>
    <t>SR 65%, priemer EÚ 67%</t>
  </si>
  <si>
    <t>Počet prevádzkovaných agendových IS poskytujúcich otvorené API</t>
  </si>
  <si>
    <t xml:space="preserve">Počet vyškolených manažérov kybernetickej a informačnej bezpečnosti </t>
  </si>
  <si>
    <t>Vypočíta sa ako podiel počtu vyškolených manažérov kybernetickej a informačnej bezpečnosti za jeden rok k celkovému počtu organizácií verejnej správy, v ktorých je pozícia manažéra kybernetickej a informačnej bezpečnosti vytvorená. Meranie sa bude vykonávať analýzou prezenčných listín, v prípade elektronického vzdelávania (e-learning) súčtom online pripojených účastníkov (dashboard).</t>
  </si>
  <si>
    <t xml:space="preserve">Zvýšenie bezpečnostného povedomia zamestnancov v sektore verejnej správy </t>
  </si>
  <si>
    <t>Vypočíta sa ako podiel počtu zamestnancov v sektore verejnej správy, ktorí prešli bezpečnostnými školeniami pre zvýšenie bezpečnostného povedomia v oblasti kybernetickej a informačnej bezpečnosti za jeden rok k celkovému počtu zamestnancov vo verejnej správe. Meranie sa bude vykonávať analýzou prezenčných listín, v prípade elektronického vzdelávania (e-learning) súčtom online pripojených účastníkov (dashboard).</t>
  </si>
  <si>
    <t>Používatelia elektronickej verejnej správy</t>
  </si>
  <si>
    <t>EUROSTAT
Ľudia, ktorí zaslali vyplnené formuláre orgánom verejnej správy cez internet v predchádzajúcich 12 mesiacoch</t>
  </si>
  <si>
    <t>Vopred vyplnené formuláre</t>
  </si>
  <si>
    <t>Metodika eGovernment Benchmark
Množstvo údajov, ktoré je vopred vyplnené v online formulároch verejných služieb</t>
  </si>
  <si>
    <t>skóre 37,6</t>
  </si>
  <si>
    <t>Poskytnutie služby online</t>
  </si>
  <si>
    <t>Metodika eGovernment Benchmark
Podiel administratívnych krokov týkajúcich sa významných životných udalostí (narodenie dieťaťa, nové bydlisko atď.), Ktoré je možné vykonať online</t>
  </si>
  <si>
    <t>skóre 85</t>
  </si>
  <si>
    <t>Digitálne verejné služby pre podniky</t>
  </si>
  <si>
    <t>Metodika eGovernment Benchmark
Ukazovateľ zhruba odráža podiel verejných služieb potrebných na začatie podnikania a na vykonávanie pravidelných obchodných operácií, ktoré sú dostupné online pre domácich aj zahraničných používateľov. Služby poskytované prostredníctvom portálu získavajú vyššie skóre, služby, ktoré poskytujú iba informácie (ale musia byť vyplnené offline), získavajú obmedzenejšie skóre</t>
  </si>
  <si>
    <t>skóre 84,1</t>
  </si>
  <si>
    <t>Plná digitalizácia služieb jednotnej digitálne brány do konca roka 2023</t>
  </si>
  <si>
    <t>V zmysle NARIADENIA EURÓPSKEHO PARLAMENTU A RADY (EÚ) 2018/1724 z 2. októbra 2018 o zriadení jednotnej digitálnej brány na poskytovanie prístupu k informáciám, postupom a asistenčným službám a službám riešenia problémov a o zmene nariadenia (EÚ) č. 1024/2012</t>
  </si>
  <si>
    <t>Zníženie nákladov na externých dodávateľov služieb o 30% do konca roka 2030</t>
  </si>
  <si>
    <t>70% nákladov z roku 2018-2020(priemer)</t>
  </si>
  <si>
    <t>Vybudovanie dostatočných personálnych kapacít na riadenie IT na ÚOŠS do roku 2024</t>
  </si>
  <si>
    <t>Prevzatie úrovni podpory L1 a L2 pre SW do interného prostredia do konca roka 2030</t>
  </si>
  <si>
    <t>Nasadenie platforiem a proaktívnych elektronických služieb pre vnútornú správu mesta/regiónu, ako aj poskytovanie služieb občanom a podnikateľom do roku 2030</t>
  </si>
  <si>
    <t>IPRD</t>
  </si>
  <si>
    <t>oDK z MetaIS</t>
  </si>
  <si>
    <t xml:space="preserve">Počet zásielok odoslaných elektronicky voči počtu zásielok odoslaných v papierovej forme cez modul Centrálne úradné doručovanie. Zásielky pripravené na odoslanie CUD odošle adresátovi elektronicky do elektronickej schránky, ak je aktivovaná, alebo listinne službami Slovenskej pošty. </t>
  </si>
  <si>
    <t>Metodika Revízie výdavkov</t>
  </si>
  <si>
    <t>Percento všetkých otvorených datasetov na úrovni 3★ zo všetkých katalógov ÚOŠS</t>
  </si>
  <si>
    <t>oDK</t>
  </si>
  <si>
    <t>Počet ÚOŠS, ktoré sú pripojené na Modul procesnej integrácie a integrácie údajov v role poskytovateľa údajov z referenčných alebo zdrojových registrov, voči celkovému počtu 19 ÚOŠS spravujúcich kľúčové údaje (registre) viažúce sa k princípu "jedenkrát a dosť". 19 ÚOŠS je 14 ministerstiev plus 5 OÚOŠS, a to ÚV SR, ŠÚ SR, ÚGKK SR, PMÚ SR a ÚV.</t>
  </si>
  <si>
    <t>SR 53%, priemer EÚ 78%</t>
  </si>
  <si>
    <t>nad priemer EÚ</t>
  </si>
  <si>
    <t>Počet agendových ISVS štátnej správy, ktoré poskytujú aspoň jednu prevádzkovanú aplikačnú službu vo forme otvoreného API. Do počtu sa započíta systém, ktorý poskytuje elektronické služby občanom alebo podnikateľom, alebo inému ISVS (AS používa AS) cez Open API.</t>
  </si>
  <si>
    <t>Počet referenčných registrov poskytujúcich služby dereferenciácie pre otvorené údaje prostredníctvom API z celkového počtu registrov ÚOŠS (24).</t>
  </si>
  <si>
    <t xml:space="preserve">Zlepšenia postavenia SR v hodnotení European Data Portal </t>
  </si>
  <si>
    <t xml:space="preserve">European Data Portal 
Zlepšenie u indikátore EK miery zavedenia politiky otvorených údajov nad priemer EÚ. https://www.europeandataportal.eu/sites/default/files/country-factsheet_slovakia_2020.pdf </t>
  </si>
  <si>
    <t>Ukazovateľ sa vypočíta ako podiel počtu datasetov z nových alebo inovovaných ISVS ÚOŠS (24)  publikujúcich otvorené referenčné údaje používajúce centrálny dátový model (5★) z počtu všetkých datasetov publikujúcich referenčné údaje po roku 2021.</t>
  </si>
  <si>
    <t>Ukazovateľ sa vypočíta ako podieľ počtu všetkých zverejených datasetov z celkového počtu datasetov vo všetkých katalógoch ÚOSŠ (24).</t>
  </si>
  <si>
    <t>alt. 2</t>
  </si>
  <si>
    <t>alt. 1</t>
  </si>
  <si>
    <t>Služby hodnotené v rámci eGovernment Benchmark budú digitalizované a optimalizované s využitím prvkov automatizácie a orchestrácie údajov a procesov</t>
  </si>
  <si>
    <t>100% miest a 50% obcí</t>
  </si>
  <si>
    <t>Metodika odpočtu</t>
  </si>
  <si>
    <r>
      <t>Percento otvorených datasetov na úrovni 5</t>
    </r>
    <r>
      <rPr>
        <sz val="10"/>
        <color rgb="FF000000"/>
        <rFont val="Arial Narrow"/>
        <family val="2"/>
        <charset val="238"/>
      </rPr>
      <t>★ z referenčných registrov používajucich centrálny dátový model</t>
    </r>
    <r>
      <rPr>
        <i/>
        <sz val="10"/>
        <rFont val="Arial Narrow"/>
        <family val="2"/>
        <charset val="238"/>
      </rPr>
      <t xml:space="preserve"> </t>
    </r>
    <r>
      <rPr>
        <sz val="10"/>
        <color rgb="FF000000"/>
        <rFont val="Arial Narrow"/>
        <family val="2"/>
        <charset val="238"/>
      </rPr>
      <t>pre nové a inovované systémy ISVS UOŠS</t>
    </r>
  </si>
  <si>
    <t xml:space="preserve">Počet referečných ISVS ÚOŠS (24) poskytujúcich otvorené API pre derefenciáciu otvorených údajov na úrovni 5★ </t>
  </si>
  <si>
    <t>Metodika eGovernment Benchmark hodnotenia životných situácií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</si>
</sst>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_-;\-* #,##0_-;_-* &quot;-&quot;??_-;_-@_-"/>
  </numFmts>
  <fonts count="12" x14ac:knownFonts="1">
    <font>
      <sz val="11"/>
      <color theme="1"/>
      <name val="Calibri"/>
      <family val="2"/>
      <charset val="238"/>
      <scheme val="minor"/>
    </font>
    <font>
      <sz val="11"/>
      <color rgb="FF006100"/>
      <name val="Calibri"/>
      <family val="2"/>
      <charset val="238"/>
      <scheme val="minor"/>
    </font>
    <font>
      <b/>
      <sz val="10"/>
      <color theme="1"/>
      <name val="Arial Narrow"/>
      <family val="2"/>
      <charset val="238"/>
    </font>
    <font>
      <sz val="10"/>
      <color theme="1"/>
      <name val="Arial Narrow"/>
      <family val="2"/>
      <charset val="238"/>
    </font>
    <font>
      <sz val="10"/>
      <color rgb="FF000000"/>
      <name val="Arial Narrow"/>
      <family val="2"/>
      <charset val="238"/>
    </font>
    <font>
      <sz val="11"/>
      <color rgb="FF006100"/>
      <name val="Calibri"/>
      <family val="2"/>
      <charset val="238"/>
    </font>
    <font>
      <sz val="11"/>
      <color theme="1"/>
      <name val="Calibri"/>
      <family val="2"/>
      <charset val="238"/>
      <scheme val="minor"/>
    </font>
    <font>
      <strike/>
      <sz val="10"/>
      <color theme="1"/>
      <name val="Arial Narrow"/>
      <family val="2"/>
      <charset val="238"/>
    </font>
    <font>
      <b/>
      <i/>
      <sz val="10"/>
      <color theme="1"/>
      <name val="Arial Narrow"/>
      <family val="2"/>
      <charset val="238"/>
    </font>
    <font>
      <i/>
      <sz val="10"/>
      <color theme="1"/>
      <name val="Arial Narrow"/>
      <family val="2"/>
      <charset val="238"/>
    </font>
    <font>
      <i/>
      <sz val="10"/>
      <name val="Arial Narrow"/>
      <family val="2"/>
      <charset val="238"/>
    </font>
    <font>
      <i/>
      <sz val="10"/>
      <color rgb="FF000000"/>
      <name val="Arial Narrow"/>
      <family val="2"/>
      <charset val="238"/>
    </font>
  </fonts>
  <fills count="1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6EFCE"/>
        <bgColor rgb="FFE2F0D9"/>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5" fillId="9" borderId="0" applyBorder="0" applyProtection="0"/>
    <xf numFmtId="164" fontId="6" fillId="0" borderId="0" applyFont="0" applyFill="0" applyBorder="0" applyAlignment="0" applyProtection="0"/>
    <xf numFmtId="9" fontId="6" fillId="0" borderId="0" applyFont="0" applyFill="0" applyBorder="0" applyAlignment="0" applyProtection="0"/>
  </cellStyleXfs>
  <cellXfs count="66">
    <xf numFmtId="0" fontId="0" fillId="0" borderId="0" xfId="0"/>
    <xf numFmtId="0" fontId="3" fillId="4" borderId="1" xfId="0" applyFont="1" applyFill="1" applyBorder="1" applyAlignment="1">
      <alignment horizontal="left" vertical="top"/>
    </xf>
    <xf numFmtId="0" fontId="3" fillId="4" borderId="1" xfId="0" applyFont="1" applyFill="1" applyBorder="1" applyAlignment="1">
      <alignment horizontal="left" vertical="top" wrapText="1"/>
    </xf>
    <xf numFmtId="10" fontId="3" fillId="4" borderId="1" xfId="0" applyNumberFormat="1" applyFont="1" applyFill="1" applyBorder="1" applyAlignment="1">
      <alignment horizontal="left" vertical="top"/>
    </xf>
    <xf numFmtId="0" fontId="3" fillId="0" borderId="0" xfId="0" applyFont="1" applyAlignment="1">
      <alignment horizontal="left" vertical="top"/>
    </xf>
    <xf numFmtId="0" fontId="3" fillId="6" borderId="1" xfId="0" applyFont="1" applyFill="1" applyBorder="1" applyAlignment="1">
      <alignment horizontal="left" vertical="top" wrapText="1"/>
    </xf>
    <xf numFmtId="10" fontId="3" fillId="6" borderId="1" xfId="0" applyNumberFormat="1" applyFont="1" applyFill="1" applyBorder="1" applyAlignment="1">
      <alignment horizontal="left" vertical="top"/>
    </xf>
    <xf numFmtId="0" fontId="3" fillId="5" borderId="1" xfId="0" applyFont="1" applyFill="1" applyBorder="1" applyAlignment="1">
      <alignment horizontal="left" vertical="top" wrapText="1"/>
    </xf>
    <xf numFmtId="0" fontId="3" fillId="5" borderId="1" xfId="0" applyFont="1" applyFill="1" applyBorder="1" applyAlignment="1">
      <alignment horizontal="left" vertical="top"/>
    </xf>
    <xf numFmtId="0" fontId="3" fillId="6" borderId="1" xfId="0" applyFont="1" applyFill="1" applyBorder="1" applyAlignment="1">
      <alignment horizontal="left" vertical="top"/>
    </xf>
    <xf numFmtId="0" fontId="3" fillId="8" borderId="1" xfId="0" applyFont="1" applyFill="1" applyBorder="1" applyAlignment="1">
      <alignment horizontal="left" vertical="top" wrapText="1"/>
    </xf>
    <xf numFmtId="0" fontId="3" fillId="8" borderId="1" xfId="0" applyFont="1" applyFill="1" applyBorder="1" applyAlignment="1">
      <alignment horizontal="left" vertical="top"/>
    </xf>
    <xf numFmtId="0" fontId="3" fillId="7" borderId="1" xfId="0" applyFont="1" applyFill="1" applyBorder="1" applyAlignment="1">
      <alignment horizontal="left" vertical="top"/>
    </xf>
    <xf numFmtId="0" fontId="3" fillId="7" borderId="1" xfId="0" applyFont="1" applyFill="1" applyBorder="1" applyAlignment="1">
      <alignment horizontal="left" vertical="top" wrapText="1"/>
    </xf>
    <xf numFmtId="165" fontId="3" fillId="7" borderId="1" xfId="0" applyNumberFormat="1" applyFont="1" applyFill="1" applyBorder="1" applyAlignment="1">
      <alignment horizontal="left" vertical="top" wrapText="1"/>
    </xf>
    <xf numFmtId="0" fontId="2" fillId="0" borderId="0" xfId="0" applyFont="1" applyAlignment="1">
      <alignment horizontal="left" vertical="top"/>
    </xf>
    <xf numFmtId="10" fontId="3" fillId="4" borderId="1" xfId="0" applyNumberFormat="1" applyFont="1" applyFill="1" applyBorder="1" applyAlignment="1">
      <alignment horizontal="left" vertical="top" wrapText="1"/>
    </xf>
    <xf numFmtId="0" fontId="3" fillId="0" borderId="0" xfId="0" applyFont="1" applyFill="1" applyAlignment="1">
      <alignment horizontal="left" vertical="top"/>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xf>
    <xf numFmtId="10" fontId="3" fillId="0" borderId="1" xfId="0" applyNumberFormat="1" applyFont="1" applyFill="1" applyBorder="1" applyAlignment="1">
      <alignment horizontal="left" vertical="top"/>
    </xf>
    <xf numFmtId="9" fontId="3" fillId="0"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9" fontId="3" fillId="3" borderId="1" xfId="0" applyNumberFormat="1" applyFont="1" applyFill="1" applyBorder="1" applyAlignment="1">
      <alignment horizontal="left" vertical="top" wrapText="1"/>
    </xf>
    <xf numFmtId="10" fontId="3" fillId="5" borderId="1" xfId="0" applyNumberFormat="1" applyFont="1" applyFill="1" applyBorder="1" applyAlignment="1">
      <alignment horizontal="left" vertical="top"/>
    </xf>
    <xf numFmtId="10" fontId="3" fillId="8" borderId="1" xfId="0" applyNumberFormat="1" applyFont="1" applyFill="1" applyBorder="1" applyAlignment="1">
      <alignment horizontal="left" vertical="top"/>
    </xf>
    <xf numFmtId="49" fontId="3" fillId="8" borderId="1" xfId="0" applyNumberFormat="1" applyFont="1" applyFill="1" applyBorder="1" applyAlignment="1">
      <alignment horizontal="left" vertical="top"/>
    </xf>
    <xf numFmtId="10" fontId="3" fillId="7" borderId="1" xfId="0" applyNumberFormat="1" applyFont="1" applyFill="1" applyBorder="1" applyAlignment="1">
      <alignment horizontal="left" vertical="top"/>
    </xf>
    <xf numFmtId="10" fontId="7" fillId="4" borderId="1" xfId="0" applyNumberFormat="1" applyFont="1" applyFill="1" applyBorder="1" applyAlignment="1">
      <alignment horizontal="left" vertical="top"/>
    </xf>
    <xf numFmtId="9" fontId="3" fillId="0" borderId="1" xfId="4" applyFont="1" applyFill="1" applyBorder="1" applyAlignment="1">
      <alignment horizontal="left" vertical="top" wrapText="1"/>
    </xf>
    <xf numFmtId="0" fontId="3" fillId="0" borderId="0" xfId="0" applyFont="1" applyFill="1" applyBorder="1" applyAlignment="1">
      <alignment horizontal="left" vertical="top" wrapText="1"/>
    </xf>
    <xf numFmtId="164" fontId="3" fillId="3" borderId="1" xfId="3" applyFont="1" applyFill="1" applyBorder="1" applyAlignment="1">
      <alignment vertical="top"/>
    </xf>
    <xf numFmtId="166" fontId="3" fillId="3" borderId="1" xfId="3" applyNumberFormat="1" applyFont="1" applyFill="1" applyBorder="1" applyAlignment="1">
      <alignment horizontal="left" vertical="top"/>
    </xf>
    <xf numFmtId="9" fontId="3" fillId="3" borderId="1" xfId="4" applyFont="1" applyFill="1" applyBorder="1" applyAlignment="1">
      <alignment horizontal="left" vertical="top" wrapText="1"/>
    </xf>
    <xf numFmtId="10" fontId="3" fillId="6" borderId="1" xfId="0" applyNumberFormat="1" applyFont="1" applyFill="1" applyBorder="1" applyAlignment="1">
      <alignment horizontal="left" vertical="top" wrapText="1"/>
    </xf>
    <xf numFmtId="0" fontId="3" fillId="0" borderId="5" xfId="0" applyFont="1" applyFill="1" applyBorder="1" applyAlignment="1">
      <alignment horizontal="left" vertical="top"/>
    </xf>
    <xf numFmtId="0" fontId="2" fillId="0" borderId="6" xfId="0" applyFont="1" applyFill="1" applyBorder="1" applyAlignment="1">
      <alignment horizontal="left" vertical="top" wrapText="1"/>
    </xf>
    <xf numFmtId="0" fontId="2" fillId="0" borderId="7" xfId="0" applyFont="1" applyBorder="1" applyAlignment="1">
      <alignment horizontal="left" vertical="top"/>
    </xf>
    <xf numFmtId="0" fontId="3" fillId="0" borderId="3" xfId="0" applyFont="1" applyFill="1" applyBorder="1" applyAlignment="1">
      <alignment horizontal="left" vertical="top" wrapText="1"/>
    </xf>
    <xf numFmtId="10" fontId="3" fillId="0" borderId="3" xfId="0" applyNumberFormat="1" applyFont="1" applyFill="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9" xfId="0" applyFont="1" applyFill="1" applyBorder="1" applyAlignment="1">
      <alignment horizontal="left" vertical="top"/>
    </xf>
    <xf numFmtId="0" fontId="3" fillId="4" borderId="9" xfId="0" applyFont="1" applyFill="1" applyBorder="1" applyAlignment="1">
      <alignment horizontal="left" vertical="top"/>
    </xf>
    <xf numFmtId="0" fontId="3" fillId="0" borderId="4" xfId="0" applyFont="1" applyFill="1" applyBorder="1" applyAlignment="1">
      <alignment horizontal="left" vertical="top" wrapText="1"/>
    </xf>
    <xf numFmtId="0" fontId="4" fillId="0" borderId="4"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Border="1" applyAlignment="1">
      <alignment horizontal="left" vertical="top"/>
    </xf>
    <xf numFmtId="0" fontId="2" fillId="4" borderId="2" xfId="0" applyFont="1" applyFill="1" applyBorder="1" applyAlignment="1">
      <alignment horizontal="left" vertical="top" wrapText="1"/>
    </xf>
    <xf numFmtId="0" fontId="8" fillId="4"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10" fillId="6" borderId="1" xfId="0" applyFont="1" applyFill="1" applyBorder="1" applyAlignment="1">
      <alignment horizontal="left" vertical="top" wrapText="1" shrinkToFit="1"/>
    </xf>
    <xf numFmtId="0" fontId="9" fillId="8" borderId="1" xfId="0" applyFont="1" applyFill="1" applyBorder="1" applyAlignment="1">
      <alignment horizontal="left" vertical="top" wrapText="1"/>
    </xf>
    <xf numFmtId="0" fontId="9" fillId="4" borderId="1" xfId="1" applyFont="1" applyFill="1" applyBorder="1" applyAlignment="1">
      <alignment horizontal="left" vertical="top" wrapText="1" shrinkToFit="1"/>
    </xf>
    <xf numFmtId="0" fontId="11" fillId="4" borderId="1" xfId="0" applyFont="1" applyFill="1" applyBorder="1" applyAlignment="1">
      <alignment horizontal="left" vertical="top" wrapText="1"/>
    </xf>
    <xf numFmtId="0" fontId="10" fillId="7" borderId="1" xfId="1" applyFont="1" applyFill="1" applyBorder="1" applyAlignment="1">
      <alignment horizontal="left" vertical="top" wrapText="1" shrinkToFit="1"/>
    </xf>
    <xf numFmtId="0" fontId="9" fillId="7" borderId="1" xfId="1" applyFont="1" applyFill="1" applyBorder="1" applyAlignment="1">
      <alignment horizontal="left" vertical="top" wrapText="1" shrinkToFit="1"/>
    </xf>
    <xf numFmtId="0" fontId="9" fillId="7" borderId="1"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Alignment="1">
      <alignment horizontal="left" vertical="top"/>
    </xf>
  </cellXfs>
  <cellStyles count="5">
    <cellStyle name="Čiarka" xfId="3" builtinId="3"/>
    <cellStyle name="Dobrá" xfId="1" builtinId="26"/>
    <cellStyle name="Excel Built-in Good" xfId="2" xr:uid="{00000000-0005-0000-0000-000002000000}"/>
    <cellStyle name="Normálna" xfId="0" builtinId="0"/>
    <cellStyle name="Percentá"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zoomScale="160" zoomScaleNormal="120" zoomScaleSheetLayoutView="160" workbookViewId="0">
      <pane ySplit="1" topLeftCell="A2" activePane="bottomLeft" state="frozen"/>
      <selection pane="bottomLeft" activeCell="D2" sqref="D2"/>
    </sheetView>
  </sheetViews>
  <sheetFormatPr defaultColWidth="10.7109375" defaultRowHeight="12.75" x14ac:dyDescent="0.25"/>
  <cols>
    <col min="1" max="1" width="7.7109375" style="17" customWidth="1"/>
    <col min="2" max="2" width="36.28515625" style="4" customWidth="1"/>
    <col min="3" max="3" width="42.5703125" style="65" customWidth="1"/>
    <col min="4" max="4" width="10.42578125" style="4" customWidth="1"/>
    <col min="5" max="5" width="14.42578125" style="4" customWidth="1"/>
    <col min="6" max="6" width="12.140625" style="4" customWidth="1"/>
    <col min="7" max="7" width="6.5703125" style="4" customWidth="1"/>
    <col min="8" max="16384" width="10.7109375" style="4"/>
  </cols>
  <sheetData>
    <row r="1" spans="1:7" s="15" customFormat="1" ht="51" customHeight="1" thickBot="1" x14ac:dyDescent="0.3">
      <c r="A1" s="36" t="s">
        <v>29</v>
      </c>
      <c r="B1" s="49" t="s">
        <v>0</v>
      </c>
      <c r="C1" s="50" t="s">
        <v>106</v>
      </c>
      <c r="D1" s="49" t="s">
        <v>1</v>
      </c>
      <c r="E1" s="49" t="s">
        <v>2</v>
      </c>
      <c r="F1" s="49" t="s">
        <v>27</v>
      </c>
      <c r="G1" s="37"/>
    </row>
    <row r="2" spans="1:7" ht="25.5" x14ac:dyDescent="0.25">
      <c r="A2" s="35" t="s">
        <v>4</v>
      </c>
      <c r="B2" s="38" t="s">
        <v>23</v>
      </c>
      <c r="C2" s="51" t="s">
        <v>31</v>
      </c>
      <c r="D2" s="38" t="s">
        <v>31</v>
      </c>
      <c r="E2" s="39">
        <v>0.56000000000000005</v>
      </c>
      <c r="F2" s="38"/>
      <c r="G2" s="40"/>
    </row>
    <row r="3" spans="1:7" x14ac:dyDescent="0.25">
      <c r="A3" s="19" t="s">
        <v>4</v>
      </c>
      <c r="B3" s="18" t="s">
        <v>3</v>
      </c>
      <c r="C3" s="52" t="s">
        <v>5</v>
      </c>
      <c r="D3" s="18" t="s">
        <v>5</v>
      </c>
      <c r="E3" s="20">
        <v>0.69599999999999995</v>
      </c>
      <c r="F3" s="20"/>
      <c r="G3" s="41"/>
    </row>
    <row r="4" spans="1:7" ht="25.5" x14ac:dyDescent="0.25">
      <c r="A4" s="19" t="s">
        <v>4</v>
      </c>
      <c r="B4" s="18" t="s">
        <v>10</v>
      </c>
      <c r="C4" s="52" t="s">
        <v>31</v>
      </c>
      <c r="D4" s="18" t="s">
        <v>31</v>
      </c>
      <c r="E4" s="20">
        <v>0.68</v>
      </c>
      <c r="F4" s="20"/>
      <c r="G4" s="42"/>
    </row>
    <row r="5" spans="1:7" ht="25.5" x14ac:dyDescent="0.25">
      <c r="A5" s="19" t="s">
        <v>4</v>
      </c>
      <c r="B5" s="2" t="s">
        <v>6</v>
      </c>
      <c r="C5" s="53" t="s">
        <v>40</v>
      </c>
      <c r="D5" s="2" t="s">
        <v>7</v>
      </c>
      <c r="E5" s="2" t="s">
        <v>63</v>
      </c>
      <c r="F5" s="28"/>
      <c r="G5" s="43" t="s">
        <v>103</v>
      </c>
    </row>
    <row r="6" spans="1:7" ht="25.5" x14ac:dyDescent="0.25">
      <c r="A6" s="19" t="s">
        <v>4</v>
      </c>
      <c r="B6" s="2" t="s">
        <v>8</v>
      </c>
      <c r="C6" s="53" t="s">
        <v>40</v>
      </c>
      <c r="D6" s="2" t="s">
        <v>7</v>
      </c>
      <c r="E6" s="2" t="s">
        <v>60</v>
      </c>
      <c r="F6" s="28"/>
      <c r="G6" s="43" t="s">
        <v>103</v>
      </c>
    </row>
    <row r="7" spans="1:7" ht="25.5" x14ac:dyDescent="0.25">
      <c r="A7" s="19" t="s">
        <v>4</v>
      </c>
      <c r="B7" s="2" t="s">
        <v>11</v>
      </c>
      <c r="C7" s="53" t="s">
        <v>40</v>
      </c>
      <c r="D7" s="2" t="s">
        <v>7</v>
      </c>
      <c r="E7" s="2" t="s">
        <v>61</v>
      </c>
      <c r="F7" s="28"/>
      <c r="G7" s="43" t="s">
        <v>103</v>
      </c>
    </row>
    <row r="8" spans="1:7" ht="25.5" x14ac:dyDescent="0.25">
      <c r="A8" s="19" t="s">
        <v>4</v>
      </c>
      <c r="B8" s="2" t="s">
        <v>12</v>
      </c>
      <c r="C8" s="53" t="s">
        <v>40</v>
      </c>
      <c r="D8" s="2" t="s">
        <v>7</v>
      </c>
      <c r="E8" s="2" t="s">
        <v>58</v>
      </c>
      <c r="F8" s="28"/>
      <c r="G8" s="43" t="s">
        <v>103</v>
      </c>
    </row>
    <row r="9" spans="1:7" ht="25.5" x14ac:dyDescent="0.25">
      <c r="A9" s="19" t="s">
        <v>4</v>
      </c>
      <c r="B9" s="2" t="s">
        <v>13</v>
      </c>
      <c r="C9" s="53" t="s">
        <v>40</v>
      </c>
      <c r="D9" s="2" t="s">
        <v>7</v>
      </c>
      <c r="E9" s="2" t="s">
        <v>59</v>
      </c>
      <c r="F9" s="28"/>
      <c r="G9" s="43" t="s">
        <v>103</v>
      </c>
    </row>
    <row r="10" spans="1:7" ht="51" x14ac:dyDescent="0.25">
      <c r="A10" s="19" t="s">
        <v>4</v>
      </c>
      <c r="B10" s="2" t="s">
        <v>21</v>
      </c>
      <c r="C10" s="53" t="s">
        <v>46</v>
      </c>
      <c r="D10" s="2" t="s">
        <v>7</v>
      </c>
      <c r="E10" s="2" t="s">
        <v>62</v>
      </c>
      <c r="F10" s="28"/>
      <c r="G10" s="43" t="s">
        <v>103</v>
      </c>
    </row>
    <row r="11" spans="1:7" ht="38.25" x14ac:dyDescent="0.25">
      <c r="A11" s="19" t="s">
        <v>4</v>
      </c>
      <c r="B11" s="22" t="s">
        <v>71</v>
      </c>
      <c r="C11" s="54" t="s">
        <v>72</v>
      </c>
      <c r="D11" s="22" t="s">
        <v>7</v>
      </c>
      <c r="E11" s="31" t="s">
        <v>73</v>
      </c>
      <c r="F11" s="32">
        <v>100</v>
      </c>
      <c r="G11" s="41" t="s">
        <v>102</v>
      </c>
    </row>
    <row r="12" spans="1:7" ht="51" x14ac:dyDescent="0.25">
      <c r="A12" s="19" t="s">
        <v>4</v>
      </c>
      <c r="B12" s="22" t="s">
        <v>74</v>
      </c>
      <c r="C12" s="54" t="s">
        <v>75</v>
      </c>
      <c r="D12" s="22" t="s">
        <v>7</v>
      </c>
      <c r="E12" s="31" t="s">
        <v>76</v>
      </c>
      <c r="F12" s="32">
        <v>100</v>
      </c>
      <c r="G12" s="41" t="s">
        <v>102</v>
      </c>
    </row>
    <row r="13" spans="1:7" ht="102" x14ac:dyDescent="0.25">
      <c r="A13" s="19" t="s">
        <v>4</v>
      </c>
      <c r="B13" s="22" t="s">
        <v>77</v>
      </c>
      <c r="C13" s="54" t="s">
        <v>78</v>
      </c>
      <c r="D13" s="22" t="s">
        <v>7</v>
      </c>
      <c r="E13" s="31" t="s">
        <v>79</v>
      </c>
      <c r="F13" s="32">
        <v>100</v>
      </c>
      <c r="G13" s="41" t="s">
        <v>102</v>
      </c>
    </row>
    <row r="14" spans="1:7" ht="51" x14ac:dyDescent="0.25">
      <c r="A14" s="44" t="s">
        <v>4</v>
      </c>
      <c r="B14" s="22" t="s">
        <v>104</v>
      </c>
      <c r="C14" s="54" t="s">
        <v>109</v>
      </c>
      <c r="D14" s="22" t="s">
        <v>87</v>
      </c>
      <c r="E14" s="23">
        <f>(89-24)/89</f>
        <v>0.7303370786516854</v>
      </c>
      <c r="F14" s="33">
        <v>1</v>
      </c>
      <c r="G14" s="41" t="s">
        <v>102</v>
      </c>
    </row>
    <row r="15" spans="1:7" ht="38.25" x14ac:dyDescent="0.25">
      <c r="A15" s="19" t="s">
        <v>4</v>
      </c>
      <c r="B15" s="18" t="s">
        <v>69</v>
      </c>
      <c r="C15" s="52" t="s">
        <v>70</v>
      </c>
      <c r="D15" s="18" t="s">
        <v>5</v>
      </c>
      <c r="E15" s="20">
        <v>0.52200000000000002</v>
      </c>
      <c r="F15" s="20">
        <v>1</v>
      </c>
      <c r="G15" s="41" t="s">
        <v>102</v>
      </c>
    </row>
    <row r="16" spans="1:7" ht="76.5" x14ac:dyDescent="0.25">
      <c r="A16" s="44" t="s">
        <v>4</v>
      </c>
      <c r="B16" s="18" t="s">
        <v>80</v>
      </c>
      <c r="C16" s="52" t="s">
        <v>81</v>
      </c>
      <c r="D16" s="18" t="s">
        <v>87</v>
      </c>
      <c r="E16" s="21">
        <f>(21-6)/21</f>
        <v>0.7142857142857143</v>
      </c>
      <c r="F16" s="29">
        <v>1</v>
      </c>
      <c r="G16" s="41" t="s">
        <v>102</v>
      </c>
    </row>
    <row r="17" spans="1:7" ht="63.75" x14ac:dyDescent="0.25">
      <c r="A17" s="19" t="s">
        <v>4</v>
      </c>
      <c r="B17" s="7" t="s">
        <v>41</v>
      </c>
      <c r="C17" s="55" t="s">
        <v>43</v>
      </c>
      <c r="D17" s="7" t="s">
        <v>33</v>
      </c>
      <c r="E17" s="8" t="s">
        <v>54</v>
      </c>
      <c r="F17" s="24"/>
      <c r="G17" s="41"/>
    </row>
    <row r="18" spans="1:7" ht="89.25" x14ac:dyDescent="0.25">
      <c r="A18" s="19" t="s">
        <v>4</v>
      </c>
      <c r="B18" s="7" t="s">
        <v>42</v>
      </c>
      <c r="C18" s="55" t="s">
        <v>53</v>
      </c>
      <c r="D18" s="7" t="s">
        <v>33</v>
      </c>
      <c r="E18" s="8" t="s">
        <v>54</v>
      </c>
      <c r="F18" s="24"/>
      <c r="G18" s="41"/>
    </row>
    <row r="19" spans="1:7" ht="78" customHeight="1" x14ac:dyDescent="0.25">
      <c r="A19" s="19" t="s">
        <v>9</v>
      </c>
      <c r="B19" s="7" t="s">
        <v>64</v>
      </c>
      <c r="C19" s="55" t="s">
        <v>96</v>
      </c>
      <c r="D19" s="7" t="s">
        <v>33</v>
      </c>
      <c r="E19" s="8">
        <v>30</v>
      </c>
      <c r="F19" s="24"/>
      <c r="G19" s="41"/>
    </row>
    <row r="20" spans="1:7" ht="63.75" x14ac:dyDescent="0.25">
      <c r="A20" s="19" t="s">
        <v>9</v>
      </c>
      <c r="B20" s="5" t="s">
        <v>98</v>
      </c>
      <c r="C20" s="56" t="s">
        <v>99</v>
      </c>
      <c r="D20" s="5" t="s">
        <v>92</v>
      </c>
      <c r="E20" s="34" t="s">
        <v>94</v>
      </c>
      <c r="F20" s="6" t="s">
        <v>95</v>
      </c>
      <c r="G20" s="41"/>
    </row>
    <row r="21" spans="1:7" ht="38.25" customHeight="1" x14ac:dyDescent="0.25">
      <c r="A21" s="19" t="s">
        <v>9</v>
      </c>
      <c r="B21" s="5" t="s">
        <v>34</v>
      </c>
      <c r="C21" s="56" t="s">
        <v>39</v>
      </c>
      <c r="D21" s="5" t="s">
        <v>88</v>
      </c>
      <c r="E21" s="6" t="s">
        <v>54</v>
      </c>
      <c r="F21" s="6">
        <v>1</v>
      </c>
      <c r="G21" s="41"/>
    </row>
    <row r="22" spans="1:7" ht="89.25" x14ac:dyDescent="0.25">
      <c r="A22" s="19" t="s">
        <v>9</v>
      </c>
      <c r="B22" s="5" t="s">
        <v>57</v>
      </c>
      <c r="C22" s="56" t="s">
        <v>93</v>
      </c>
      <c r="D22" s="5" t="s">
        <v>88</v>
      </c>
      <c r="E22" s="9" t="s">
        <v>54</v>
      </c>
      <c r="F22" s="6">
        <v>1</v>
      </c>
      <c r="G22" s="41"/>
    </row>
    <row r="23" spans="1:7" ht="38.25" x14ac:dyDescent="0.25">
      <c r="A23" s="19" t="s">
        <v>9</v>
      </c>
      <c r="B23" s="5" t="s">
        <v>91</v>
      </c>
      <c r="C23" s="56" t="s">
        <v>101</v>
      </c>
      <c r="D23" s="5" t="s">
        <v>92</v>
      </c>
      <c r="E23" s="9" t="s">
        <v>54</v>
      </c>
      <c r="F23" s="6">
        <v>1</v>
      </c>
      <c r="G23" s="41"/>
    </row>
    <row r="24" spans="1:7" ht="63.75" x14ac:dyDescent="0.25">
      <c r="A24" s="19" t="s">
        <v>9</v>
      </c>
      <c r="B24" s="5" t="s">
        <v>107</v>
      </c>
      <c r="C24" s="56" t="s">
        <v>100</v>
      </c>
      <c r="D24" s="5" t="s">
        <v>92</v>
      </c>
      <c r="E24" s="9" t="s">
        <v>54</v>
      </c>
      <c r="F24" s="6">
        <v>1</v>
      </c>
      <c r="G24" s="41"/>
    </row>
    <row r="25" spans="1:7" ht="38.25" x14ac:dyDescent="0.25">
      <c r="A25" s="45" t="s">
        <v>9</v>
      </c>
      <c r="B25" s="5" t="s">
        <v>108</v>
      </c>
      <c r="C25" s="56" t="s">
        <v>97</v>
      </c>
      <c r="D25" s="5" t="s">
        <v>92</v>
      </c>
      <c r="E25" s="9" t="s">
        <v>54</v>
      </c>
      <c r="F25" s="6">
        <v>1</v>
      </c>
      <c r="G25" s="41"/>
    </row>
    <row r="26" spans="1:7" ht="153" x14ac:dyDescent="0.25">
      <c r="A26" s="19" t="s">
        <v>9</v>
      </c>
      <c r="B26" s="10" t="s">
        <v>15</v>
      </c>
      <c r="C26" s="57" t="s">
        <v>49</v>
      </c>
      <c r="D26" s="10" t="s">
        <v>45</v>
      </c>
      <c r="E26" s="11"/>
      <c r="F26" s="25"/>
      <c r="G26" s="41"/>
    </row>
    <row r="27" spans="1:7" ht="38.25" x14ac:dyDescent="0.25">
      <c r="A27" s="19" t="s">
        <v>9</v>
      </c>
      <c r="B27" s="10" t="s">
        <v>47</v>
      </c>
      <c r="C27" s="57" t="s">
        <v>48</v>
      </c>
      <c r="D27" s="10" t="s">
        <v>45</v>
      </c>
      <c r="E27" s="10" t="s">
        <v>44</v>
      </c>
      <c r="F27" s="26"/>
      <c r="G27" s="41"/>
    </row>
    <row r="28" spans="1:7" ht="89.25" x14ac:dyDescent="0.25">
      <c r="A28" s="19" t="s">
        <v>9</v>
      </c>
      <c r="B28" s="10" t="s">
        <v>50</v>
      </c>
      <c r="C28" s="57" t="s">
        <v>51</v>
      </c>
      <c r="D28" s="10" t="s">
        <v>45</v>
      </c>
      <c r="E28" s="11"/>
      <c r="F28" s="25"/>
      <c r="G28" s="41"/>
    </row>
    <row r="29" spans="1:7" ht="77.25" customHeight="1" x14ac:dyDescent="0.25">
      <c r="A29" s="19" t="s">
        <v>9</v>
      </c>
      <c r="B29" s="2" t="s">
        <v>22</v>
      </c>
      <c r="C29" s="58" t="s">
        <v>89</v>
      </c>
      <c r="D29" s="2" t="s">
        <v>28</v>
      </c>
      <c r="E29" s="1" t="s">
        <v>55</v>
      </c>
      <c r="F29" s="3"/>
      <c r="G29" s="41"/>
    </row>
    <row r="30" spans="1:7" ht="240.75" customHeight="1" x14ac:dyDescent="0.25">
      <c r="A30" s="19" t="s">
        <v>14</v>
      </c>
      <c r="B30" s="2" t="s">
        <v>16</v>
      </c>
      <c r="C30" s="59" t="s">
        <v>17</v>
      </c>
      <c r="D30" s="2" t="s">
        <v>18</v>
      </c>
      <c r="E30" s="16">
        <v>0.90100000000000002</v>
      </c>
      <c r="F30" s="3"/>
      <c r="G30" s="41"/>
    </row>
    <row r="31" spans="1:7" ht="140.25" x14ac:dyDescent="0.25">
      <c r="A31" s="19" t="s">
        <v>14</v>
      </c>
      <c r="B31" s="13" t="s">
        <v>37</v>
      </c>
      <c r="C31" s="60" t="s">
        <v>56</v>
      </c>
      <c r="D31" s="12" t="s">
        <v>36</v>
      </c>
      <c r="E31" s="12" t="s">
        <v>54</v>
      </c>
      <c r="F31" s="27">
        <v>0.98</v>
      </c>
      <c r="G31" s="41"/>
    </row>
    <row r="32" spans="1:7" ht="102" x14ac:dyDescent="0.25">
      <c r="A32" s="19" t="s">
        <v>14</v>
      </c>
      <c r="B32" s="13" t="s">
        <v>35</v>
      </c>
      <c r="C32" s="61" t="s">
        <v>19</v>
      </c>
      <c r="D32" s="13" t="s">
        <v>20</v>
      </c>
      <c r="E32" s="14">
        <v>0.97</v>
      </c>
      <c r="F32" s="27"/>
      <c r="G32" s="41"/>
    </row>
    <row r="33" spans="1:7" ht="127.5" x14ac:dyDescent="0.25">
      <c r="A33" s="19" t="s">
        <v>14</v>
      </c>
      <c r="B33" s="13" t="s">
        <v>38</v>
      </c>
      <c r="C33" s="61" t="s">
        <v>52</v>
      </c>
      <c r="D33" s="13" t="s">
        <v>36</v>
      </c>
      <c r="E33" s="14" t="s">
        <v>54</v>
      </c>
      <c r="F33" s="27">
        <v>0.9</v>
      </c>
      <c r="G33" s="41"/>
    </row>
    <row r="34" spans="1:7" ht="89.25" x14ac:dyDescent="0.25">
      <c r="A34" s="19" t="s">
        <v>14</v>
      </c>
      <c r="B34" s="13" t="s">
        <v>65</v>
      </c>
      <c r="C34" s="62" t="s">
        <v>66</v>
      </c>
      <c r="D34" s="13" t="s">
        <v>36</v>
      </c>
      <c r="E34" s="27">
        <v>0.25</v>
      </c>
      <c r="F34" s="27">
        <v>0.5</v>
      </c>
      <c r="G34" s="41"/>
    </row>
    <row r="35" spans="1:7" ht="102" x14ac:dyDescent="0.25">
      <c r="A35" s="19" t="s">
        <v>14</v>
      </c>
      <c r="B35" s="13" t="s">
        <v>67</v>
      </c>
      <c r="C35" s="62" t="s">
        <v>68</v>
      </c>
      <c r="D35" s="13" t="s">
        <v>36</v>
      </c>
      <c r="E35" s="27">
        <v>0.05</v>
      </c>
      <c r="F35" s="27">
        <v>0.25</v>
      </c>
      <c r="G35" s="41"/>
    </row>
    <row r="36" spans="1:7" ht="38.25" x14ac:dyDescent="0.25">
      <c r="A36" s="44" t="s">
        <v>14</v>
      </c>
      <c r="B36" s="18" t="s">
        <v>82</v>
      </c>
      <c r="C36" s="52" t="s">
        <v>90</v>
      </c>
      <c r="D36" s="18" t="s">
        <v>87</v>
      </c>
      <c r="E36" s="18"/>
      <c r="F36" s="18" t="s">
        <v>83</v>
      </c>
      <c r="G36" s="41"/>
    </row>
    <row r="37" spans="1:7" ht="25.5" x14ac:dyDescent="0.25">
      <c r="A37" s="44" t="s">
        <v>14</v>
      </c>
      <c r="B37" s="18" t="s">
        <v>84</v>
      </c>
      <c r="C37" s="52" t="s">
        <v>90</v>
      </c>
      <c r="D37" s="18" t="s">
        <v>87</v>
      </c>
      <c r="E37" s="18"/>
      <c r="F37" s="18"/>
      <c r="G37" s="41"/>
    </row>
    <row r="38" spans="1:7" ht="25.5" x14ac:dyDescent="0.25">
      <c r="A38" s="44" t="s">
        <v>14</v>
      </c>
      <c r="B38" s="18" t="s">
        <v>85</v>
      </c>
      <c r="C38" s="52" t="s">
        <v>90</v>
      </c>
      <c r="D38" s="18" t="s">
        <v>87</v>
      </c>
      <c r="E38" s="18"/>
      <c r="F38" s="29">
        <v>0.8</v>
      </c>
      <c r="G38" s="41"/>
    </row>
    <row r="39" spans="1:7" ht="51.75" thickBot="1" x14ac:dyDescent="0.3">
      <c r="A39" s="46" t="s">
        <v>14</v>
      </c>
      <c r="B39" s="47" t="s">
        <v>86</v>
      </c>
      <c r="C39" s="63" t="s">
        <v>90</v>
      </c>
      <c r="D39" s="47" t="s">
        <v>87</v>
      </c>
      <c r="E39" s="47"/>
      <c r="F39" s="47" t="s">
        <v>105</v>
      </c>
      <c r="G39" s="48"/>
    </row>
    <row r="40" spans="1:7" x14ac:dyDescent="0.25">
      <c r="A40" s="30"/>
      <c r="B40" s="30"/>
      <c r="C40" s="64"/>
      <c r="D40" s="30"/>
      <c r="E40" s="30"/>
      <c r="F40" s="30"/>
    </row>
    <row r="41" spans="1:7" x14ac:dyDescent="0.25">
      <c r="A41" s="17" t="s">
        <v>30</v>
      </c>
    </row>
    <row r="42" spans="1:7" x14ac:dyDescent="0.25">
      <c r="A42" s="17" t="s">
        <v>4</v>
      </c>
      <c r="B42" s="4" t="s">
        <v>24</v>
      </c>
    </row>
    <row r="43" spans="1:7" x14ac:dyDescent="0.25">
      <c r="A43" s="17" t="s">
        <v>9</v>
      </c>
      <c r="B43" s="4" t="s">
        <v>25</v>
      </c>
    </row>
    <row r="44" spans="1:7" x14ac:dyDescent="0.25">
      <c r="A44" s="17" t="s">
        <v>14</v>
      </c>
      <c r="B44" s="4" t="s">
        <v>26</v>
      </c>
    </row>
    <row r="45" spans="1:7" x14ac:dyDescent="0.25">
      <c r="A45" s="17" t="s">
        <v>32</v>
      </c>
    </row>
  </sheetData>
  <autoFilter ref="A1:F39" xr:uid="{00000000-0009-0000-0000-000000000000}"/>
  <pageMargins left="0.25" right="0.25" top="0.75" bottom="0.75" header="0.3" footer="0.3"/>
  <pageSetup paperSize="9" fitToHeight="0"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Nadezda Niksova</dc:creator>
  <cp:lastModifiedBy>Laco Dzurus</cp:lastModifiedBy>
  <cp:lastPrinted>2020-12-21T13:15:14Z</cp:lastPrinted>
  <dcterms:created xsi:type="dcterms:W3CDTF">2020-12-07T13:53:30Z</dcterms:created>
  <dcterms:modified xsi:type="dcterms:W3CDTF">2020-12-21T13:18:59Z</dcterms:modified>
</cp:coreProperties>
</file>