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lav.kovacik\Documents\Work\ESKN\Odpocty\Odpocty\"/>
    </mc:Choice>
  </mc:AlternateContent>
  <bookViews>
    <workbookView xWindow="0" yWindow="0" windowWidth="23040" windowHeight="9192" firstSheet="3" activeTab="6"/>
  </bookViews>
  <sheets>
    <sheet name="1. Globálny návrh" sheetId="1" r:id="rId1"/>
    <sheet name="2. Realizačné položky" sheetId="2" r:id="rId2"/>
    <sheet name="3. Iba realizačné položky" sheetId="3" r:id="rId3"/>
    <sheet name="4. Váha funkčných okruhov" sheetId="4" r:id="rId4"/>
    <sheet name="5. Úplnosť procesov" sheetId="5" r:id="rId5"/>
    <sheet name="6. Realizačné položky - úplnosť" sheetId="7" r:id="rId6"/>
    <sheet name="7. Odpočet k ZoD" sheetId="8" r:id="rId7"/>
  </sheets>
  <definedNames>
    <definedName name="_xlnm._FilterDatabase" localSheetId="1" hidden="1">'2. Realizačné položky'!$A$1:$C$291</definedName>
    <definedName name="_xlnm._FilterDatabase" localSheetId="2" hidden="1">'3. Iba realizačné položky'!$A$1:$C$135</definedName>
    <definedName name="_xlnm._FilterDatabase" localSheetId="5" hidden="1">'6. Realizačné položky - úplnosť'!$A$1:$C$133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8" l="1"/>
  <c r="D8" i="8"/>
  <c r="R6" i="5"/>
  <c r="Q6" i="5"/>
  <c r="P6" i="5"/>
  <c r="N6" i="5"/>
  <c r="M6" i="5"/>
  <c r="L6" i="5"/>
  <c r="K6" i="5"/>
  <c r="J6" i="5"/>
  <c r="R5" i="5"/>
  <c r="Q5" i="5"/>
  <c r="P5" i="5"/>
  <c r="N5" i="5"/>
  <c r="M5" i="5"/>
  <c r="L5" i="5"/>
  <c r="K5" i="5"/>
  <c r="J5" i="5"/>
  <c r="R4" i="5"/>
  <c r="Q4" i="5"/>
  <c r="P4" i="5"/>
  <c r="O4" i="5"/>
  <c r="N4" i="5"/>
  <c r="M4" i="5"/>
  <c r="L4" i="5"/>
  <c r="K4" i="5"/>
  <c r="D32" i="4"/>
  <c r="G10" i="4"/>
  <c r="H9" i="4"/>
  <c r="H8" i="4"/>
  <c r="H5" i="4"/>
  <c r="H4" i="4"/>
  <c r="H3" i="4"/>
  <c r="C21" i="4"/>
  <c r="D20" i="4"/>
  <c r="D19" i="4"/>
  <c r="D16" i="4"/>
  <c r="D15" i="4"/>
  <c r="D14" i="4"/>
  <c r="C10" i="4"/>
  <c r="D9" i="4"/>
  <c r="D8" i="4"/>
  <c r="D7" i="4"/>
  <c r="D6" i="4"/>
  <c r="D5" i="4"/>
  <c r="D4" i="4"/>
  <c r="D3" i="4"/>
  <c r="D33" i="4"/>
  <c r="D23" i="4" l="1"/>
  <c r="D34" i="4"/>
  <c r="C35" i="4"/>
  <c r="D28" i="4"/>
  <c r="D29" i="4"/>
  <c r="D30" i="4"/>
  <c r="D31" i="4"/>
  <c r="D21" i="4"/>
  <c r="D10" i="4"/>
  <c r="H10" i="4"/>
  <c r="D35" i="4" l="1"/>
  <c r="G18" i="4"/>
  <c r="G17" i="4"/>
  <c r="H14" i="4" l="1"/>
  <c r="G21" i="4"/>
  <c r="H20" i="4"/>
  <c r="H16" i="4"/>
  <c r="H19" i="4"/>
  <c r="H17" i="4"/>
  <c r="H15" i="4"/>
  <c r="H18" i="4"/>
  <c r="H21" i="4" l="1"/>
</calcChain>
</file>

<file path=xl/sharedStrings.xml><?xml version="1.0" encoding="utf-8"?>
<sst xmlns="http://schemas.openxmlformats.org/spreadsheetml/2006/main" count="1972" uniqueCount="531">
  <si>
    <t>ID</t>
  </si>
  <si>
    <t>Základné ustanovenia</t>
  </si>
  <si>
    <t>Účel</t>
  </si>
  <si>
    <t>Oblasť platnosti</t>
  </si>
  <si>
    <t>Zodpovednosti a oprávnenia</t>
  </si>
  <si>
    <t>Slovník pojmov</t>
  </si>
  <si>
    <t>Slovník skratiek</t>
  </si>
  <si>
    <t>Princípy User experience</t>
  </si>
  <si>
    <t>Všeobecné pravidlá</t>
  </si>
  <si>
    <t>Obsah a navigácia</t>
  </si>
  <si>
    <t>Formuláre</t>
  </si>
  <si>
    <t>Chybové stavy a správy</t>
  </si>
  <si>
    <t>Farby a vizuálne prvky</t>
  </si>
  <si>
    <t>Testovanie použiteľnosti</t>
  </si>
  <si>
    <t>Údajový model</t>
  </si>
  <si>
    <t>Objektový model - úroveň biznis objektov</t>
  </si>
  <si>
    <t>Nehnuteľnosti</t>
  </si>
  <si>
    <t>Právne vzťahy</t>
  </si>
  <si>
    <t>Účastníci</t>
  </si>
  <si>
    <t>Územnotechnické členenie</t>
  </si>
  <si>
    <t>Vektorové mapy v katastri nehnuteľností</t>
  </si>
  <si>
    <t>CSKN</t>
  </si>
  <si>
    <t>CSKN – všeobecný popis</t>
  </si>
  <si>
    <t>4.1.1</t>
  </si>
  <si>
    <t>Riadenie konaní</t>
  </si>
  <si>
    <t>4.1.2</t>
  </si>
  <si>
    <t>Príprava budúceho stavu</t>
  </si>
  <si>
    <t>4.1.3</t>
  </si>
  <si>
    <t>Kontrola budúceho stavu</t>
  </si>
  <si>
    <t>4.1.4</t>
  </si>
  <si>
    <t>Vytvorenie elektronického výstupného dokumentu a elektronické doručovanie</t>
  </si>
  <si>
    <t>4.1.5</t>
  </si>
  <si>
    <t>Poskytovanie a preberanie podkladov</t>
  </si>
  <si>
    <t>4.1.6</t>
  </si>
  <si>
    <t>Poskytovanie údajov</t>
  </si>
  <si>
    <t>4.1.7</t>
  </si>
  <si>
    <t>Správa RVÚKN a interných číselníkov</t>
  </si>
  <si>
    <t>4.1.8</t>
  </si>
  <si>
    <t>Kontrola údajovej konzistencie</t>
  </si>
  <si>
    <t>4.1.9</t>
  </si>
  <si>
    <t>Sumarizácia a štatistiky</t>
  </si>
  <si>
    <t>4.1.10</t>
  </si>
  <si>
    <t>Platobný modul</t>
  </si>
  <si>
    <t>4.1.11</t>
  </si>
  <si>
    <t>Administrácia</t>
  </si>
  <si>
    <t>CSKN - high level procesný model + kľúčové prípady spracovania</t>
  </si>
  <si>
    <t>4.2.1</t>
  </si>
  <si>
    <t>CSKN – vstupy do procesov (podania) - všeobecne</t>
  </si>
  <si>
    <t>4.2.2</t>
  </si>
  <si>
    <t>Autentifikácia</t>
  </si>
  <si>
    <t>4.2.3</t>
  </si>
  <si>
    <t>CSKN – výstupy z procesov (doručovanie)</t>
  </si>
  <si>
    <t>4.2.4</t>
  </si>
  <si>
    <t>Výstupný proces</t>
  </si>
  <si>
    <t>4.2.5</t>
  </si>
  <si>
    <t>Automatizácia procesov</t>
  </si>
  <si>
    <t>CSKN – procesy konaní a objednávok</t>
  </si>
  <si>
    <t>4.3.1</t>
  </si>
  <si>
    <t>Proces registra V</t>
  </si>
  <si>
    <t>4.3.2</t>
  </si>
  <si>
    <t>Proces registra Z</t>
  </si>
  <si>
    <t>4.3.3</t>
  </si>
  <si>
    <t>Procesy registra N</t>
  </si>
  <si>
    <t>4.3.4</t>
  </si>
  <si>
    <t>Procesy registra R</t>
  </si>
  <si>
    <t>4.3.5</t>
  </si>
  <si>
    <t>Procesy registra X</t>
  </si>
  <si>
    <t>4.3.6</t>
  </si>
  <si>
    <t>Procesy registra P</t>
  </si>
  <si>
    <t>4.3.7</t>
  </si>
  <si>
    <t>Procesy registra O</t>
  </si>
  <si>
    <t>4.3.8</t>
  </si>
  <si>
    <t>Procesy registra G1</t>
  </si>
  <si>
    <t>4.3.9</t>
  </si>
  <si>
    <t>Procesy registra G2</t>
  </si>
  <si>
    <t>4.3.10</t>
  </si>
  <si>
    <t>Procesy registra G4</t>
  </si>
  <si>
    <t>4.3.11</t>
  </si>
  <si>
    <t>Procesy registra G5</t>
  </si>
  <si>
    <t>4.3.12</t>
  </si>
  <si>
    <t>Procesy registra Y</t>
  </si>
  <si>
    <t>4.3.13</t>
  </si>
  <si>
    <t>Procesy registra H</t>
  </si>
  <si>
    <t>4.3.14</t>
  </si>
  <si>
    <t>Procesy registra C</t>
  </si>
  <si>
    <t>4.3.15</t>
  </si>
  <si>
    <t>Procesy registra UP</t>
  </si>
  <si>
    <t>4.3.16</t>
  </si>
  <si>
    <t>Procesy registra Pr</t>
  </si>
  <si>
    <t>4.3.17</t>
  </si>
  <si>
    <t>Procesy registra Ok</t>
  </si>
  <si>
    <t>4.3.18</t>
  </si>
  <si>
    <t>Procesy Odvolacie konania Vo, Xo, Yo, Oo, Co, Mo, UPo, rozklad, Zmo</t>
  </si>
  <si>
    <t>4.3.19</t>
  </si>
  <si>
    <t>Objednávka na poskytnutie údajov z KN</t>
  </si>
  <si>
    <t>4.3.20</t>
  </si>
  <si>
    <t>Objednávka na poskytnutie údajov z pozemkovej knihy</t>
  </si>
  <si>
    <t>4.3.21</t>
  </si>
  <si>
    <t>Objednávka na výpis z listu vlastníctva</t>
  </si>
  <si>
    <t>4.3.22</t>
  </si>
  <si>
    <t>Objednávka na kópiu z mapy</t>
  </si>
  <si>
    <t>4.3.23</t>
  </si>
  <si>
    <t>Objednávka na údaje o bonitovaných pôdno-ekologických jednotkách</t>
  </si>
  <si>
    <t>4.3.24</t>
  </si>
  <si>
    <t>Objednávka podkladov na vybrané geodetické činnosti</t>
  </si>
  <si>
    <t>4.3.25</t>
  </si>
  <si>
    <t>Objednávka na poskytnutie papierového dokumentu z elektronického registratúrneho strediska KN</t>
  </si>
  <si>
    <t>4.3.26</t>
  </si>
  <si>
    <t>Objednávka na poskytnutie elektronického dokumentu z elektronického registratúrneho strediska KN</t>
  </si>
  <si>
    <t>4.3.27</t>
  </si>
  <si>
    <t>Objednávka na poskytnutie elektronického dokumentu opatreného ZEP z elektronického registratúrneho strediska KN</t>
  </si>
  <si>
    <t>4.3.28</t>
  </si>
  <si>
    <t>Objednávka na poskytnutie informácie z elektronického dokumentu v elektronickom registratúrnom stredisku KN</t>
  </si>
  <si>
    <t>4.3.29</t>
  </si>
  <si>
    <t>Objednávka na poskytnutie informácie o elektronickom dokumente v elektronickom registratúrnom stredisku KN</t>
  </si>
  <si>
    <t>4.3.30</t>
  </si>
  <si>
    <t>Objednávka na sledovanie zmien na listoch vlastníctva v KN</t>
  </si>
  <si>
    <t>Portál</t>
  </si>
  <si>
    <t>Portál - všeobecný popis</t>
  </si>
  <si>
    <t>5.1.1</t>
  </si>
  <si>
    <t>Vyhľadávanie v KN</t>
  </si>
  <si>
    <t>5.1.2</t>
  </si>
  <si>
    <t>Elektronické služby / podania</t>
  </si>
  <si>
    <t>5.1.3</t>
  </si>
  <si>
    <t>Autentifikácia a autorizácia</t>
  </si>
  <si>
    <t>5.1.4</t>
  </si>
  <si>
    <t>Reporting a štatistiky</t>
  </si>
  <si>
    <t>5.1.5</t>
  </si>
  <si>
    <t>Informácie z katastrálnych konaní používateľa</t>
  </si>
  <si>
    <t>5.1.6</t>
  </si>
  <si>
    <t>CMS (Content management system) – Informovanie / Aktuality / Pomoc</t>
  </si>
  <si>
    <t>5.1.7</t>
  </si>
  <si>
    <t>Portál - high level procesný model + kľúčové prípady spracovania</t>
  </si>
  <si>
    <t>5.2.1</t>
  </si>
  <si>
    <t>Podanie návrhu na vklad (A.1.1.1)</t>
  </si>
  <si>
    <t>5.2.2</t>
  </si>
  <si>
    <t>Podanie návrhu na záznam (A.1.1.2)</t>
  </si>
  <si>
    <t>5.2.3</t>
  </si>
  <si>
    <t>Podanie návrhu na zápis nájmu k pozemku do KN (A.1.1.3)</t>
  </si>
  <si>
    <t>5.2.4</t>
  </si>
  <si>
    <t>Podanie návrhu na doplnenie údajov na liste vlastníctva (A.1.1.4)</t>
  </si>
  <si>
    <t>5.2.5</t>
  </si>
  <si>
    <t>Podanie návrhu na opravu chyby v katastrálnom operáte do KN (A.1.1.5)</t>
  </si>
  <si>
    <t>5.2.6</t>
  </si>
  <si>
    <t>Podanie návrhu na zápis poznámky do KN (A.1.1.6)</t>
  </si>
  <si>
    <t>5.2.7</t>
  </si>
  <si>
    <t>Podanie námietky voči chybám v obnovenom katastrálnom operáte do KN (A.1.1.7)</t>
  </si>
  <si>
    <t>5.2.8</t>
  </si>
  <si>
    <t>Podanie žiadosti na poskytnutie údajov z KN (A.1.1.8)</t>
  </si>
  <si>
    <t>5.2.9</t>
  </si>
  <si>
    <t>Podanie žiadosti na poskytnutie údajov z pozemkovej knihy (A.1.1.9)</t>
  </si>
  <si>
    <t>5.2.10</t>
  </si>
  <si>
    <t>Podanie informácie do elektronického registratúrneho strediska KN – elektronický dokument (A.1.1.10)</t>
  </si>
  <si>
    <t>5.2.11</t>
  </si>
  <si>
    <t>Podanie informácie do elektronického registratúrneho strediska KN – elektronický dokument (A.1.1.11)</t>
  </si>
  <si>
    <t>5.2.12</t>
  </si>
  <si>
    <t>Informovanie sa o prijatí podania do registra o katastrálnom konaní (A.1.1.12)</t>
  </si>
  <si>
    <t>5.2.13</t>
  </si>
  <si>
    <t>Informovanie sa o stave podania v registri o katastrálnom konaní (A.1.1.13)</t>
  </si>
  <si>
    <t>5.2.14</t>
  </si>
  <si>
    <t>Informovanie sa o prijatej žiadosti na poskytnutie údajov z KN (A.1.1.14)</t>
  </si>
  <si>
    <t>5.2.15</t>
  </si>
  <si>
    <t>Informovanie sa o stave spracovania žiadosti na poskytnutie údajov z KN (A.1.1.15)</t>
  </si>
  <si>
    <t>5.2.16</t>
  </si>
  <si>
    <t>Podanie žiadosti na overenie výsledkov geodetických činností (A.1.1.16)</t>
  </si>
  <si>
    <t>5.2.17</t>
  </si>
  <si>
    <t>Informovanie sa o stave spracovania žiadosti na overenie výsledkov geodetických činností (A.1.1.17)</t>
  </si>
  <si>
    <t>5.2.18</t>
  </si>
  <si>
    <t>Poskytovania metaúdajov o súbore geodetických informácií z katastra nehnuteľností (A.2.1.1)</t>
  </si>
  <si>
    <t>5.2.19</t>
  </si>
  <si>
    <t>Poskytnutie priestorových informácií zo súboru geodetických informácií (A.2.1.2)</t>
  </si>
  <si>
    <t>5.2.20</t>
  </si>
  <si>
    <t>Poskytnutie informácie z KN o vlastníkoch a iných oprávnených osobách (A.2.1.3)</t>
  </si>
  <si>
    <t>5.2.21</t>
  </si>
  <si>
    <t>Poskytnutie informácií z KN o nehnuteľnostiach (A.2.1.4)</t>
  </si>
  <si>
    <t>5.2.22</t>
  </si>
  <si>
    <t>Poskytnutie informácií z KN o právach k nehnuteľnostiam (A.2.1.5)</t>
  </si>
  <si>
    <t>5.2.23</t>
  </si>
  <si>
    <t>Poskytnutie informácií z KN o registri územno-technických jednotiek (A.2.1.6)</t>
  </si>
  <si>
    <t>5.2.24</t>
  </si>
  <si>
    <t>Poskytnutie informácií z KN o číselníkoch (A.2.1.7)</t>
  </si>
  <si>
    <t>5.2.25</t>
  </si>
  <si>
    <t>Poskytnutie sumárnych údajov z KN o pôdnom fonde (A.2.1.8)</t>
  </si>
  <si>
    <t>5.2.26</t>
  </si>
  <si>
    <t>Poskytnutie výpisu z listu vlastníctva z KN (A.2.1.9)</t>
  </si>
  <si>
    <t>5.2.27</t>
  </si>
  <si>
    <t>Poskytnutie výpisu z listu vlastníctva na právne účely (A.2.1.10)</t>
  </si>
  <si>
    <t>5.2.28</t>
  </si>
  <si>
    <t>Poskytnutie kópie z katastrálnej mapy z KN pre katastrálne územia s platnou vektorovou katastrálnou mapou (A.2.1.11)</t>
  </si>
  <si>
    <t>5.2.29</t>
  </si>
  <si>
    <t>Poskytnutie informácie z KN rozšírené o BPEJ (A.2.1.12)</t>
  </si>
  <si>
    <t>5.2.30</t>
  </si>
  <si>
    <t>Poskytnutie informácie z KN o súpise parciel z registra C a E (A.2.1.13)</t>
  </si>
  <si>
    <t>5.2.31</t>
  </si>
  <si>
    <t>Poskytnutie informácií o súpise stavieb (A.2.1.14)</t>
  </si>
  <si>
    <t>5.2.32</t>
  </si>
  <si>
    <t>Poskytnutie informácií o súpise vlastníkov (A.2.1.15)</t>
  </si>
  <si>
    <t>5.2.33</t>
  </si>
  <si>
    <t>Poskytnutie informácie o súpise správcov (A.2.1.16)</t>
  </si>
  <si>
    <t>5.2.34</t>
  </si>
  <si>
    <t>Poskytnutie informácie o súpise nájomcov (A.2.1.17)</t>
  </si>
  <si>
    <t>5.2.35</t>
  </si>
  <si>
    <t>Poskytnutie informácie z KN o súpise iných oprávnených osôb (A.2.1.18)</t>
  </si>
  <si>
    <t>5.2.36</t>
  </si>
  <si>
    <t>Poskytnutie informácie z KN o súpise právneho vzťahu k nehnuteľnosti (A.2.1.19)</t>
  </si>
  <si>
    <t>5.2.37</t>
  </si>
  <si>
    <t>Poskytnutie informácie z KN na vybrané geodetické činnosti (A.2.1.20)</t>
  </si>
  <si>
    <t>5.2.38</t>
  </si>
  <si>
    <t>Poskytnutie papierového dokumentu z elektronického registratúrneho strediska KN (A.2.1.21)</t>
  </si>
  <si>
    <t>5.2.39</t>
  </si>
  <si>
    <t>Poskytnutie elektronického dokumentu z elektronického registratúrneho strediska KN (A.2.1.22)</t>
  </si>
  <si>
    <t>5.2.40</t>
  </si>
  <si>
    <t>Poskytnutie elektronického dokumentu opatreného ZEP z elektronického registratúrneho strediska KN (A.2.1.23)</t>
  </si>
  <si>
    <t>5.2.41</t>
  </si>
  <si>
    <t>Poskytnutie informácie z elektronického dokumentu v elektronickom registratúrnom stredisku (A.2.1.24)</t>
  </si>
  <si>
    <t>5.2.42</t>
  </si>
  <si>
    <t>Poskytnutie informácie o elektronickom dokumente v elektronickom registratúrnom stredisku KN (A.2.1.25)</t>
  </si>
  <si>
    <t>5.2.43</t>
  </si>
  <si>
    <t>Poskytnutie sledovania zmien na liste vlastníctva KN (A.2.1.26)</t>
  </si>
  <si>
    <t>5.2.44</t>
  </si>
  <si>
    <t>Poskytnutie sledovania priebehu overovania výsledkov geodetických prác (A.2.1.27)</t>
  </si>
  <si>
    <t>5.2.45</t>
  </si>
  <si>
    <t>Poskytnutie sledovania stavu katastrálneho konania v KN (A.2.1.28)</t>
  </si>
  <si>
    <t>CERS (Centrálne elektronické registratúrne stredisko)</t>
  </si>
  <si>
    <t>Všeobecné princípy návrhu CERS</t>
  </si>
  <si>
    <t>Všeobecná registratúra</t>
  </si>
  <si>
    <t>Špecializovaná registratúra</t>
  </si>
  <si>
    <t>Systém na správu dokumentov</t>
  </si>
  <si>
    <t>Dlhodobé úložisko dokumentov</t>
  </si>
  <si>
    <t>Inventarizácia a digitalizácia historických dokumentov</t>
  </si>
  <si>
    <t>Doručovanie zásielok</t>
  </si>
  <si>
    <t>Lokálne registre</t>
  </si>
  <si>
    <t>6.8.1</t>
  </si>
  <si>
    <t>Lokálny register osôb</t>
  </si>
  <si>
    <t>6.8.2</t>
  </si>
  <si>
    <t>Lokálny register adries</t>
  </si>
  <si>
    <t>6.8.3</t>
  </si>
  <si>
    <t>Registre a číselníky parciálnych údajov</t>
  </si>
  <si>
    <t>REP</t>
  </si>
  <si>
    <t>Koncepcia návrhu REP</t>
  </si>
  <si>
    <t>7.1.1</t>
  </si>
  <si>
    <t>Funkčná špecifikácia riešenia</t>
  </si>
  <si>
    <t>7.1.2</t>
  </si>
  <si>
    <t>Návrh celkovej architektúry</t>
  </si>
  <si>
    <t>7.1.3</t>
  </si>
  <si>
    <t>Spôsob realizácie a technického riešenia, preukázanie pokrytia funkčných požiadaviek</t>
  </si>
  <si>
    <t>7.1.4</t>
  </si>
  <si>
    <t>Popis spôsobu integrácie s ďalšími systémami ponúkaného riešenia</t>
  </si>
  <si>
    <t>RIB</t>
  </si>
  <si>
    <t>Riadenie prístupov (RIAM – rezortný IAM)</t>
  </si>
  <si>
    <t>Centrálne monitorovanie bezpečnosti</t>
  </si>
  <si>
    <t>Architektúra</t>
  </si>
  <si>
    <t>Logická architektúra - Komponentový model jednotlivých systémov a ich prepojenie s externými systémami</t>
  </si>
  <si>
    <t>9.1.1</t>
  </si>
  <si>
    <t>Portál ESKN</t>
  </si>
  <si>
    <t>9.1.2</t>
  </si>
  <si>
    <t>Rezortná elektronická podateľňa (REP)</t>
  </si>
  <si>
    <t>9.1.3</t>
  </si>
  <si>
    <t>CERS (Špecializovaná registratúra)</t>
  </si>
  <si>
    <t>9.1.4</t>
  </si>
  <si>
    <t>Centrálny systém Katastra nehnuteľností  (CSKN)</t>
  </si>
  <si>
    <t>9.1.5</t>
  </si>
  <si>
    <t>Integračná platforma</t>
  </si>
  <si>
    <t>9.1.6</t>
  </si>
  <si>
    <t>Integrácie na externé informačné systémy</t>
  </si>
  <si>
    <t>HW architektúra a infraštruktúra</t>
  </si>
  <si>
    <t>9.2.1</t>
  </si>
  <si>
    <t>Hardvér - zoznam hardvérových zariadení a ich konfigurácií</t>
  </si>
  <si>
    <t>9.2.2</t>
  </si>
  <si>
    <t>Rozdelenie hardvéru v rackoch</t>
  </si>
  <si>
    <t>9.2.3</t>
  </si>
  <si>
    <t>Schéma rozmiestnenia hardvéru v rackoch</t>
  </si>
  <si>
    <t>9.2.4</t>
  </si>
  <si>
    <t>Fyzická konfigurácia LAN infraštruktúry</t>
  </si>
  <si>
    <t>9.2.5</t>
  </si>
  <si>
    <t>Schéma LAN infraštruktúry</t>
  </si>
  <si>
    <t>9.2.6</t>
  </si>
  <si>
    <t>Fyzická konfigurácia SAN infraštruktúry</t>
  </si>
  <si>
    <t>9.2.7</t>
  </si>
  <si>
    <t>Schéma SAN infraštruktúry</t>
  </si>
  <si>
    <t>9.2.8</t>
  </si>
  <si>
    <t>Architektúra virtualizačnej platformy - VMWare</t>
  </si>
  <si>
    <t>9.2.9</t>
  </si>
  <si>
    <t>Architektúra virtualizačnej platformy – Oracle VM</t>
  </si>
  <si>
    <t>SW architektúra a infraštruktúra</t>
  </si>
  <si>
    <t>9.3.1</t>
  </si>
  <si>
    <t>Front Office</t>
  </si>
  <si>
    <t>9.3.2</t>
  </si>
  <si>
    <t>Middleware</t>
  </si>
  <si>
    <t>9.3.3</t>
  </si>
  <si>
    <t>Back Office</t>
  </si>
  <si>
    <t>9.3.4</t>
  </si>
  <si>
    <t>Replikácia</t>
  </si>
  <si>
    <t>Návrh riešenia nefunkčných požiadaviek</t>
  </si>
  <si>
    <t>9.4.1</t>
  </si>
  <si>
    <t>Zaťaženie systému ( CSKN – SPI (KK) )</t>
  </si>
  <si>
    <t>9.4.2</t>
  </si>
  <si>
    <t>Zaťaženie systému (CSKN – SGI )</t>
  </si>
  <si>
    <t>9.4.3</t>
  </si>
  <si>
    <t>Zaťaženie systému (CERS )</t>
  </si>
  <si>
    <t>9.4.4</t>
  </si>
  <si>
    <t>Výkonnosť</t>
  </si>
  <si>
    <t>9.4.5</t>
  </si>
  <si>
    <t>Integračná Platforma</t>
  </si>
  <si>
    <t>Minimálne SW požiadavky na pracovné stanice</t>
  </si>
  <si>
    <t>Integrácia</t>
  </si>
  <si>
    <t>Integrácia - so spoločnými modulmi ÚPVS a systémami ISVS v súlade s usmernením</t>
  </si>
  <si>
    <t>10.1.1</t>
  </si>
  <si>
    <t>eForm (MEF)</t>
  </si>
  <si>
    <t>10.1.2</t>
  </si>
  <si>
    <t>IAM</t>
  </si>
  <si>
    <t>10.1.3</t>
  </si>
  <si>
    <t>G2G</t>
  </si>
  <si>
    <t>10.1.4</t>
  </si>
  <si>
    <t>EKR-eDesk</t>
  </si>
  <si>
    <t>10.1.5</t>
  </si>
  <si>
    <t>eNotify</t>
  </si>
  <si>
    <t>10.1.6</t>
  </si>
  <si>
    <t>MED</t>
  </si>
  <si>
    <t>10.1.7</t>
  </si>
  <si>
    <t>MEP</t>
  </si>
  <si>
    <t>10.1.8</t>
  </si>
  <si>
    <t>Iné ISVS</t>
  </si>
  <si>
    <t>Integrácia na základné referenčné registre štátu</t>
  </si>
  <si>
    <t>10.2.1</t>
  </si>
  <si>
    <t>Referenčný register fyzických osôb</t>
  </si>
  <si>
    <t>10.2.2</t>
  </si>
  <si>
    <t>Referenčný register právnických osôb</t>
  </si>
  <si>
    <t>10.2.3</t>
  </si>
  <si>
    <t>Referenčný register adries</t>
  </si>
  <si>
    <t>Integrácia na rezortné systémy</t>
  </si>
  <si>
    <t>10.3.1</t>
  </si>
  <si>
    <t>Integrácia na Active Directory</t>
  </si>
  <si>
    <t>10.3.2</t>
  </si>
  <si>
    <t>Integrácia so ZBGIS</t>
  </si>
  <si>
    <t>10.3.3</t>
  </si>
  <si>
    <t>Integrácia na iSPIN</t>
  </si>
  <si>
    <t>10.3.4</t>
  </si>
  <si>
    <t>Integrácia na MSP/ISPEP</t>
  </si>
  <si>
    <t>Integrácia - Portál frontend s backend-om</t>
  </si>
  <si>
    <t>Integrácia - CSKN frontend s backend-om</t>
  </si>
  <si>
    <t>Integrácia - CSKN s ostatnými modulmi ESKN</t>
  </si>
  <si>
    <t>Integrácia - podpisovač ZEP</t>
  </si>
  <si>
    <t>Vymenovanie rezortných systémov, ktorých sa integrácia netýka</t>
  </si>
  <si>
    <t>Migrácia</t>
  </si>
  <si>
    <t>Migrácia – rozsah</t>
  </si>
  <si>
    <t>11.1.1</t>
  </si>
  <si>
    <t>Zdroje údajov pre migráciu</t>
  </si>
  <si>
    <t>11.1.2</t>
  </si>
  <si>
    <t>Migrovanie informačných systémov KN</t>
  </si>
  <si>
    <t>11.1.3</t>
  </si>
  <si>
    <t>Štruktúra uloženia údajov na pracovisku Správy KN</t>
  </si>
  <si>
    <t>Migrácia - zdrojové dáta</t>
  </si>
  <si>
    <t>11.2.1</t>
  </si>
  <si>
    <t>Popisné informácie a údaje katastrálnych konaní</t>
  </si>
  <si>
    <t>11.2.2</t>
  </si>
  <si>
    <t>Údaje zo súboru geodetických informácií</t>
  </si>
  <si>
    <t>11.2.3</t>
  </si>
  <si>
    <t>Analýza migrovaných údajov</t>
  </si>
  <si>
    <t>11.2.4</t>
  </si>
  <si>
    <t>Analýza údajov katastrálnych konaní</t>
  </si>
  <si>
    <t>11.2.5</t>
  </si>
  <si>
    <t>Analýza geodetických informácií</t>
  </si>
  <si>
    <t>Migrácia - cieľové dáta, transformácie</t>
  </si>
  <si>
    <t>Migrácia - migračný postup</t>
  </si>
  <si>
    <t>11.4.1</t>
  </si>
  <si>
    <t>Fázy migrácie</t>
  </si>
  <si>
    <t>Migrácia – validácia migrácie</t>
  </si>
  <si>
    <t>11.5.1</t>
  </si>
  <si>
    <t>Overenie prostredníctvom testovacích skriptov</t>
  </si>
  <si>
    <t>11.5.2</t>
  </si>
  <si>
    <t>Aplikačné testovanie</t>
  </si>
  <si>
    <t>Legislatíva</t>
  </si>
  <si>
    <t>Vymenovaný zoznam legislatívnych noriem</t>
  </si>
  <si>
    <t>Štruktúra návrhovej dokumentácie</t>
  </si>
  <si>
    <t>Vzor evidencie stavov dokumentov po revízii</t>
  </si>
  <si>
    <t>ESKN_Akceptacne_kriteria_dokumentacia_vychodiska_v7.xmind</t>
  </si>
  <si>
    <t>13.3.1</t>
  </si>
  <si>
    <t>Správa systému</t>
  </si>
  <si>
    <t>13.3.2</t>
  </si>
  <si>
    <t>13.3.3</t>
  </si>
  <si>
    <t>CMS</t>
  </si>
  <si>
    <t>13.3.4</t>
  </si>
  <si>
    <t>Elektronické služby katastra</t>
  </si>
  <si>
    <t>13.3.5</t>
  </si>
  <si>
    <t>Pilot došpecifikácia</t>
  </si>
  <si>
    <t>13.3.6</t>
  </si>
  <si>
    <t>GUI</t>
  </si>
  <si>
    <t>13.3.7</t>
  </si>
  <si>
    <t>WS</t>
  </si>
  <si>
    <t>13.3.8</t>
  </si>
  <si>
    <t>WS XSD</t>
  </si>
  <si>
    <t>13.3.9</t>
  </si>
  <si>
    <t>Limity a monitoring služieb ESKN</t>
  </si>
  <si>
    <t>13.3.10</t>
  </si>
  <si>
    <t>PCM Tlačové zostavy pre portál CSKN</t>
  </si>
  <si>
    <t>13.3.11</t>
  </si>
  <si>
    <t>Pilot do špecifikácia</t>
  </si>
  <si>
    <t>13.3.12</t>
  </si>
  <si>
    <t>Jazykova mutacia portalu</t>
  </si>
  <si>
    <t>13.3.13</t>
  </si>
  <si>
    <t>SGI – mapové okno</t>
  </si>
  <si>
    <t>13.3.14</t>
  </si>
  <si>
    <t>SGI mapové služby</t>
  </si>
  <si>
    <t>13.3.15</t>
  </si>
  <si>
    <t>Používateľská dokumentácia Portál</t>
  </si>
  <si>
    <t>13.4.1</t>
  </si>
  <si>
    <t>13.4.2</t>
  </si>
  <si>
    <t>RVUKN</t>
  </si>
  <si>
    <t>13.4.3</t>
  </si>
  <si>
    <t>13.4.4</t>
  </si>
  <si>
    <t>Šablóny</t>
  </si>
  <si>
    <t>13.4.5</t>
  </si>
  <si>
    <t>Activity diagramy konaní</t>
  </si>
  <si>
    <t>13.4.6</t>
  </si>
  <si>
    <t>Geodetické projekty</t>
  </si>
  <si>
    <t>13.4.7</t>
  </si>
  <si>
    <t>Vstupný proces</t>
  </si>
  <si>
    <t>13.4.8</t>
  </si>
  <si>
    <t>Úhrady</t>
  </si>
  <si>
    <t>13.4.9</t>
  </si>
  <si>
    <t>Ceny nehnuteľnosti</t>
  </si>
  <si>
    <t>13.4.10</t>
  </si>
  <si>
    <t>Skenovanie na prepážke. Inventár. Digitalizácia</t>
  </si>
  <si>
    <t>13.4.11</t>
  </si>
  <si>
    <t>Mapovanie atribútov SPI</t>
  </si>
  <si>
    <t>13.4.12</t>
  </si>
  <si>
    <t>Príprava budúceho stavu časť SPI</t>
  </si>
  <si>
    <t>13.4.13</t>
  </si>
  <si>
    <t>Príprava budúceho stavu časť SGI</t>
  </si>
  <si>
    <t>13.4.14</t>
  </si>
  <si>
    <t>13.4.15</t>
  </si>
  <si>
    <t>Sumarizácie a štatistiky</t>
  </si>
  <si>
    <t>13.4.16</t>
  </si>
  <si>
    <t>13.4.17</t>
  </si>
  <si>
    <t>Poskytovanie údajov resp. informácií (Objednávky)</t>
  </si>
  <si>
    <t>13.4.18</t>
  </si>
  <si>
    <t>Administrácia / Správa systému</t>
  </si>
  <si>
    <t>13.4.19</t>
  </si>
  <si>
    <t>13.4.20</t>
  </si>
  <si>
    <t>Správa číselníkov</t>
  </si>
  <si>
    <t>13.4.21</t>
  </si>
  <si>
    <t>13.4.22</t>
  </si>
  <si>
    <t>Rozširujúca funkčnosť SGI</t>
  </si>
  <si>
    <t>13.4.23</t>
  </si>
  <si>
    <t>Tenký klient SGI</t>
  </si>
  <si>
    <t>13.4.24</t>
  </si>
  <si>
    <t>Silný klient SGI</t>
  </si>
  <si>
    <t>13.4.25</t>
  </si>
  <si>
    <t>Metainformačný systém</t>
  </si>
  <si>
    <t>13.4.26</t>
  </si>
  <si>
    <t>SGI</t>
  </si>
  <si>
    <t>13.4.27</t>
  </si>
  <si>
    <t>Tlačové zostavy</t>
  </si>
  <si>
    <t>13.4.28</t>
  </si>
  <si>
    <t>Automatizácia procesu konaní (Predpoklady)</t>
  </si>
  <si>
    <t>13.4.29</t>
  </si>
  <si>
    <t>Ine Pilot došpecifikácie</t>
  </si>
  <si>
    <t>Non-Functional</t>
  </si>
  <si>
    <t>13.5.1</t>
  </si>
  <si>
    <t>13.5.2</t>
  </si>
  <si>
    <t>13.5.3</t>
  </si>
  <si>
    <t>CERS</t>
  </si>
  <si>
    <t>13.8.1</t>
  </si>
  <si>
    <t>Špecifikácia migrovaných údajov</t>
  </si>
  <si>
    <t>13.8.2</t>
  </si>
  <si>
    <t>Migračné scenáre</t>
  </si>
  <si>
    <t>13.8.3</t>
  </si>
  <si>
    <t>Mapovanie migrovaných údajov</t>
  </si>
  <si>
    <t>13.8.4</t>
  </si>
  <si>
    <t>Migračný harmonogram</t>
  </si>
  <si>
    <t>13.8.5</t>
  </si>
  <si>
    <t>Analýza migrácie</t>
  </si>
  <si>
    <t>13.8.6</t>
  </si>
  <si>
    <t>Došpecifikácie</t>
  </si>
  <si>
    <t>Global design</t>
  </si>
  <si>
    <t>OO+Ine</t>
  </si>
  <si>
    <t>Integrácie</t>
  </si>
  <si>
    <t>Globálna údajová schéma/Databáza</t>
  </si>
  <si>
    <t>13.13</t>
  </si>
  <si>
    <t>Riešenie informačnej bezpečnosti</t>
  </si>
  <si>
    <t>13.14</t>
  </si>
  <si>
    <t>Východiská</t>
  </si>
  <si>
    <t>13.14.1</t>
  </si>
  <si>
    <t>Analýza existujúceho stavu IS (DL0001)</t>
  </si>
  <si>
    <t>13.14.2</t>
  </si>
  <si>
    <t>Analýza požiadaviek ESKN (DL002)</t>
  </si>
  <si>
    <t>13.14.3</t>
  </si>
  <si>
    <t>Analýza údajových zdrojov (DL003)</t>
  </si>
  <si>
    <t>...</t>
  </si>
  <si>
    <t>Realizačné položky</t>
  </si>
  <si>
    <t>Popis odpočtovanej položky podľa dokumentu Globálny návrh - revízia</t>
  </si>
  <si>
    <t>áno</t>
  </si>
  <si>
    <t>nie</t>
  </si>
  <si>
    <t>KK-Doručovanie</t>
  </si>
  <si>
    <t>KK-Evidencia</t>
  </si>
  <si>
    <t>KK-Konanie</t>
  </si>
  <si>
    <t>KK-PBS/KBS</t>
  </si>
  <si>
    <t>KK-Platby</t>
  </si>
  <si>
    <t>KK-Účastníci</t>
  </si>
  <si>
    <t>KK-Výstupy</t>
  </si>
  <si>
    <t>Počet</t>
  </si>
  <si>
    <t>Váha</t>
  </si>
  <si>
    <t>Všetky Mantis záznamy k CSKN - konania
2015 - 2020</t>
  </si>
  <si>
    <t>Záznamy 2015 - 2018</t>
  </si>
  <si>
    <t>Záznamy 2018 - 2020</t>
  </si>
  <si>
    <t>Záznamy 2015 - 2018 bez PBS/KBS a Platieb</t>
  </si>
  <si>
    <t>Miera nárastu početnosti záznamov
2018 - 2020 oproti 2015 - 2018</t>
  </si>
  <si>
    <t>Záznamy 2018 - 2020 s doplnením odhadu PBS/KBS + Platby</t>
  </si>
  <si>
    <t>Pre informáciu:</t>
  </si>
  <si>
    <t>Funkčná oblasť</t>
  </si>
  <si>
    <t>Evidencia</t>
  </si>
  <si>
    <t>Riadenie konania</t>
  </si>
  <si>
    <t>Platby</t>
  </si>
  <si>
    <t>PBS/KBS</t>
  </si>
  <si>
    <t>Výstupy</t>
  </si>
  <si>
    <t>Doručovanie</t>
  </si>
  <si>
    <t>Váha funkčnej oblasti</t>
  </si>
  <si>
    <t>Procesy so zmenou SPI/SGI</t>
  </si>
  <si>
    <t>Procesy bez zmeny SPI/SGI</t>
  </si>
  <si>
    <t>n/a</t>
  </si>
  <si>
    <t>Objednávky</t>
  </si>
  <si>
    <t>Miera úplnosti procesu</t>
  </si>
  <si>
    <t>Úplnosť položky</t>
  </si>
  <si>
    <t>CSKN (CSKN+Portal)</t>
  </si>
  <si>
    <t>Infra</t>
  </si>
  <si>
    <t>Dodaná časť aktivít</t>
  </si>
  <si>
    <t>Aktivita</t>
  </si>
  <si>
    <t>Mimo aktivít ZoD</t>
  </si>
  <si>
    <t>Váha aktivity v ZoD</t>
  </si>
  <si>
    <t>Dodaná časť celej ZoD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</si>
</sst>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7" formatCode="0.0"/>
    <numFmt numFmtId="169" formatCode="#,##0\ &quot;€&quot;"/>
    <numFmt numFmtId="170" formatCode="0.0%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Fill="1" applyAlignment="1">
      <alignment horizontal="left" vertical="center"/>
    </xf>
    <xf numFmtId="0" fontId="0" fillId="0" borderId="0" xfId="0" applyFill="1" applyAlignment="1"/>
    <xf numFmtId="0" fontId="2" fillId="0" borderId="0" xfId="0" applyFont="1" applyFill="1" applyAlignment="1">
      <alignment vertical="center"/>
    </xf>
    <xf numFmtId="16" fontId="3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3" borderId="0" xfId="0" applyFont="1" applyFill="1" applyAlignment="1"/>
    <xf numFmtId="0" fontId="1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10" fontId="0" fillId="0" borderId="7" xfId="1" applyNumberFormat="1" applyFont="1" applyBorder="1" applyAlignment="1">
      <alignment horizontal="center"/>
    </xf>
    <xf numFmtId="0" fontId="0" fillId="0" borderId="8" xfId="0" applyBorder="1"/>
    <xf numFmtId="0" fontId="6" fillId="0" borderId="9" xfId="0" applyFont="1" applyBorder="1" applyAlignment="1">
      <alignment horizontal="center"/>
    </xf>
    <xf numFmtId="10" fontId="6" fillId="0" borderId="10" xfId="1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1" xfId="0" applyFont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3" borderId="14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left"/>
    </xf>
    <xf numFmtId="0" fontId="0" fillId="4" borderId="1" xfId="0" applyNumberFormat="1" applyFill="1" applyBorder="1" applyAlignment="1">
      <alignment horizontal="center"/>
    </xf>
    <xf numFmtId="10" fontId="0" fillId="4" borderId="18" xfId="1" applyNumberFormat="1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4" borderId="19" xfId="0" applyFill="1" applyBorder="1"/>
    <xf numFmtId="1" fontId="6" fillId="4" borderId="20" xfId="0" applyNumberFormat="1" applyFont="1" applyFill="1" applyBorder="1" applyAlignment="1">
      <alignment horizontal="center"/>
    </xf>
    <xf numFmtId="10" fontId="6" fillId="4" borderId="21" xfId="1" applyNumberFormat="1" applyFont="1" applyFill="1" applyBorder="1" applyAlignment="1">
      <alignment horizontal="center"/>
    </xf>
    <xf numFmtId="16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9" fontId="6" fillId="0" borderId="7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167" fontId="0" fillId="0" borderId="9" xfId="0" applyNumberFormat="1" applyBorder="1" applyAlignment="1">
      <alignment horizontal="center" vertical="center"/>
    </xf>
    <xf numFmtId="9" fontId="6" fillId="0" borderId="10" xfId="1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9" fontId="6" fillId="0" borderId="24" xfId="1" applyFon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indent="1"/>
    </xf>
    <xf numFmtId="0" fontId="4" fillId="2" borderId="0" xfId="0" applyFont="1" applyFill="1" applyAlignment="1">
      <alignment horizontal="left" vertical="center" indent="2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22" xfId="0" applyFont="1" applyBorder="1" applyAlignment="1">
      <alignment vertical="center"/>
    </xf>
    <xf numFmtId="10" fontId="5" fillId="0" borderId="23" xfId="1" applyNumberFormat="1" applyFont="1" applyBorder="1" applyAlignment="1">
      <alignment horizontal="center" vertical="center"/>
    </xf>
    <xf numFmtId="170" fontId="0" fillId="0" borderId="23" xfId="1" applyNumberFormat="1" applyFont="1" applyBorder="1" applyAlignment="1">
      <alignment horizontal="center" vertical="center"/>
    </xf>
    <xf numFmtId="10" fontId="0" fillId="0" borderId="24" xfId="0" applyNumberForma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10" fontId="5" fillId="0" borderId="1" xfId="1" applyNumberFormat="1" applyFont="1" applyBorder="1" applyAlignment="1">
      <alignment horizontal="center" vertical="center"/>
    </xf>
    <xf numFmtId="170" fontId="0" fillId="0" borderId="1" xfId="1" applyNumberFormat="1" applyFon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10" fontId="5" fillId="0" borderId="9" xfId="1" applyNumberFormat="1" applyFont="1" applyBorder="1" applyAlignment="1">
      <alignment horizontal="center" vertical="center"/>
    </xf>
    <xf numFmtId="170" fontId="0" fillId="0" borderId="9" xfId="1" applyNumberFormat="1" applyFont="1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0" fontId="0" fillId="0" borderId="0" xfId="0" applyNumberFormat="1" applyBorder="1" applyAlignment="1">
      <alignment horizontal="center" vertical="center"/>
    </xf>
    <xf numFmtId="10" fontId="6" fillId="0" borderId="2" xfId="0" applyNumberFormat="1" applyFont="1" applyBorder="1" applyAlignment="1">
      <alignment horizontal="center" vertical="center"/>
    </xf>
    <xf numFmtId="169" fontId="0" fillId="0" borderId="0" xfId="0" applyNumberFormat="1" applyBorder="1" applyAlignment="1">
      <alignment vertical="center"/>
    </xf>
    <xf numFmtId="0" fontId="6" fillId="3" borderId="27" xfId="0" applyFont="1" applyFill="1" applyBorder="1" applyAlignment="1">
      <alignment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10" fontId="5" fillId="0" borderId="10" xfId="1" applyNumberFormat="1" applyFont="1" applyBorder="1" applyAlignment="1">
      <alignment horizontal="center" vertical="center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1"/>
  <sheetViews>
    <sheetView workbookViewId="0">
      <selection activeCell="B1" sqref="B1"/>
    </sheetView>
  </sheetViews>
  <sheetFormatPr defaultRowHeight="14.4" x14ac:dyDescent="0.3"/>
  <cols>
    <col min="1" max="1" width="7.5546875" style="2" bestFit="1" customWidth="1"/>
    <col min="2" max="2" width="77" style="2" customWidth="1"/>
    <col min="3" max="16384" width="8.88671875" style="2"/>
  </cols>
  <sheetData>
    <row r="1" spans="1:2" ht="15.6" x14ac:dyDescent="0.3">
      <c r="A1" s="6" t="s">
        <v>0</v>
      </c>
      <c r="B1" s="6" t="s">
        <v>491</v>
      </c>
    </row>
    <row r="2" spans="1:2" x14ac:dyDescent="0.3">
      <c r="A2" s="3">
        <v>1</v>
      </c>
      <c r="B2" s="3" t="s">
        <v>1</v>
      </c>
    </row>
    <row r="3" spans="1:2" x14ac:dyDescent="0.3">
      <c r="A3" s="4">
        <v>43466</v>
      </c>
      <c r="B3" s="1" t="s">
        <v>2</v>
      </c>
    </row>
    <row r="4" spans="1:2" x14ac:dyDescent="0.3">
      <c r="A4" s="4">
        <v>43497</v>
      </c>
      <c r="B4" s="1" t="s">
        <v>3</v>
      </c>
    </row>
    <row r="5" spans="1:2" x14ac:dyDescent="0.3">
      <c r="A5" s="4">
        <v>43525</v>
      </c>
      <c r="B5" s="1" t="s">
        <v>4</v>
      </c>
    </row>
    <row r="6" spans="1:2" x14ac:dyDescent="0.3">
      <c r="A6" s="4">
        <v>43556</v>
      </c>
      <c r="B6" s="1" t="s">
        <v>5</v>
      </c>
    </row>
    <row r="7" spans="1:2" x14ac:dyDescent="0.3">
      <c r="A7" s="4">
        <v>43586</v>
      </c>
      <c r="B7" s="1" t="s">
        <v>6</v>
      </c>
    </row>
    <row r="8" spans="1:2" x14ac:dyDescent="0.3">
      <c r="A8" s="3">
        <v>2</v>
      </c>
      <c r="B8" s="3" t="s">
        <v>7</v>
      </c>
    </row>
    <row r="9" spans="1:2" x14ac:dyDescent="0.3">
      <c r="A9" s="4">
        <v>43467</v>
      </c>
      <c r="B9" s="1" t="s">
        <v>8</v>
      </c>
    </row>
    <row r="10" spans="1:2" x14ac:dyDescent="0.3">
      <c r="A10" s="4">
        <v>43498</v>
      </c>
      <c r="B10" s="1" t="s">
        <v>9</v>
      </c>
    </row>
    <row r="11" spans="1:2" x14ac:dyDescent="0.3">
      <c r="A11" s="4">
        <v>43526</v>
      </c>
      <c r="B11" s="1" t="s">
        <v>10</v>
      </c>
    </row>
    <row r="12" spans="1:2" x14ac:dyDescent="0.3">
      <c r="A12" s="4">
        <v>43557</v>
      </c>
      <c r="B12" s="1" t="s">
        <v>11</v>
      </c>
    </row>
    <row r="13" spans="1:2" x14ac:dyDescent="0.3">
      <c r="A13" s="4">
        <v>43587</v>
      </c>
      <c r="B13" s="1" t="s">
        <v>12</v>
      </c>
    </row>
    <row r="14" spans="1:2" x14ac:dyDescent="0.3">
      <c r="A14" s="4">
        <v>43618</v>
      </c>
      <c r="B14" s="1" t="s">
        <v>13</v>
      </c>
    </row>
    <row r="15" spans="1:2" x14ac:dyDescent="0.3">
      <c r="A15" s="3">
        <v>3</v>
      </c>
      <c r="B15" s="3" t="s">
        <v>14</v>
      </c>
    </row>
    <row r="16" spans="1:2" x14ac:dyDescent="0.3">
      <c r="A16" s="4">
        <v>43468</v>
      </c>
      <c r="B16" s="1" t="s">
        <v>15</v>
      </c>
    </row>
    <row r="17" spans="1:2" x14ac:dyDescent="0.3">
      <c r="A17" s="4">
        <v>43499</v>
      </c>
      <c r="B17" s="1" t="s">
        <v>16</v>
      </c>
    </row>
    <row r="18" spans="1:2" x14ac:dyDescent="0.3">
      <c r="A18" s="4">
        <v>43527</v>
      </c>
      <c r="B18" s="1" t="s">
        <v>17</v>
      </c>
    </row>
    <row r="19" spans="1:2" x14ac:dyDescent="0.3">
      <c r="A19" s="4">
        <v>43558</v>
      </c>
      <c r="B19" s="1" t="s">
        <v>18</v>
      </c>
    </row>
    <row r="20" spans="1:2" x14ac:dyDescent="0.3">
      <c r="A20" s="4">
        <v>43588</v>
      </c>
      <c r="B20" s="1" t="s">
        <v>19</v>
      </c>
    </row>
    <row r="21" spans="1:2" x14ac:dyDescent="0.3">
      <c r="A21" s="4">
        <v>43619</v>
      </c>
      <c r="B21" s="1" t="s">
        <v>20</v>
      </c>
    </row>
    <row r="22" spans="1:2" x14ac:dyDescent="0.3">
      <c r="A22" s="3">
        <v>4</v>
      </c>
      <c r="B22" s="3" t="s">
        <v>21</v>
      </c>
    </row>
    <row r="23" spans="1:2" x14ac:dyDescent="0.3">
      <c r="A23" s="4">
        <v>43469</v>
      </c>
      <c r="B23" s="1" t="s">
        <v>22</v>
      </c>
    </row>
    <row r="24" spans="1:2" x14ac:dyDescent="0.3">
      <c r="A24" s="5" t="s">
        <v>23</v>
      </c>
      <c r="B24" s="5" t="s">
        <v>24</v>
      </c>
    </row>
    <row r="25" spans="1:2" x14ac:dyDescent="0.3">
      <c r="A25" s="5" t="s">
        <v>25</v>
      </c>
      <c r="B25" s="5" t="s">
        <v>26</v>
      </c>
    </row>
    <row r="26" spans="1:2" x14ac:dyDescent="0.3">
      <c r="A26" s="5" t="s">
        <v>27</v>
      </c>
      <c r="B26" s="5" t="s">
        <v>28</v>
      </c>
    </row>
    <row r="27" spans="1:2" x14ac:dyDescent="0.3">
      <c r="A27" s="5" t="s">
        <v>29</v>
      </c>
      <c r="B27" s="5" t="s">
        <v>30</v>
      </c>
    </row>
    <row r="28" spans="1:2" x14ac:dyDescent="0.3">
      <c r="A28" s="5" t="s">
        <v>31</v>
      </c>
      <c r="B28" s="5" t="s">
        <v>32</v>
      </c>
    </row>
    <row r="29" spans="1:2" x14ac:dyDescent="0.3">
      <c r="A29" s="5" t="s">
        <v>33</v>
      </c>
      <c r="B29" s="5" t="s">
        <v>34</v>
      </c>
    </row>
    <row r="30" spans="1:2" x14ac:dyDescent="0.3">
      <c r="A30" s="5" t="s">
        <v>35</v>
      </c>
      <c r="B30" s="5" t="s">
        <v>36</v>
      </c>
    </row>
    <row r="31" spans="1:2" x14ac:dyDescent="0.3">
      <c r="A31" s="5" t="s">
        <v>37</v>
      </c>
      <c r="B31" s="5" t="s">
        <v>38</v>
      </c>
    </row>
    <row r="32" spans="1:2" x14ac:dyDescent="0.3">
      <c r="A32" s="5" t="s">
        <v>39</v>
      </c>
      <c r="B32" s="5" t="s">
        <v>40</v>
      </c>
    </row>
    <row r="33" spans="1:2" x14ac:dyDescent="0.3">
      <c r="A33" s="5" t="s">
        <v>41</v>
      </c>
      <c r="B33" s="5" t="s">
        <v>42</v>
      </c>
    </row>
    <row r="34" spans="1:2" x14ac:dyDescent="0.3">
      <c r="A34" s="5" t="s">
        <v>43</v>
      </c>
      <c r="B34" s="5" t="s">
        <v>44</v>
      </c>
    </row>
    <row r="35" spans="1:2" x14ac:dyDescent="0.3">
      <c r="A35" s="4">
        <v>43500</v>
      </c>
      <c r="B35" s="1" t="s">
        <v>45</v>
      </c>
    </row>
    <row r="36" spans="1:2" x14ac:dyDescent="0.3">
      <c r="A36" s="5" t="s">
        <v>46</v>
      </c>
      <c r="B36" s="5" t="s">
        <v>47</v>
      </c>
    </row>
    <row r="37" spans="1:2" x14ac:dyDescent="0.3">
      <c r="A37" s="5" t="s">
        <v>48</v>
      </c>
      <c r="B37" s="5" t="s">
        <v>49</v>
      </c>
    </row>
    <row r="38" spans="1:2" x14ac:dyDescent="0.3">
      <c r="A38" s="5" t="s">
        <v>50</v>
      </c>
      <c r="B38" s="5" t="s">
        <v>51</v>
      </c>
    </row>
    <row r="39" spans="1:2" x14ac:dyDescent="0.3">
      <c r="A39" s="5" t="s">
        <v>52</v>
      </c>
      <c r="B39" s="5" t="s">
        <v>53</v>
      </c>
    </row>
    <row r="40" spans="1:2" x14ac:dyDescent="0.3">
      <c r="A40" s="5" t="s">
        <v>54</v>
      </c>
      <c r="B40" s="5" t="s">
        <v>55</v>
      </c>
    </row>
    <row r="41" spans="1:2" x14ac:dyDescent="0.3">
      <c r="A41" s="4">
        <v>43528</v>
      </c>
      <c r="B41" s="1" t="s">
        <v>56</v>
      </c>
    </row>
    <row r="42" spans="1:2" x14ac:dyDescent="0.3">
      <c r="A42" s="5" t="s">
        <v>57</v>
      </c>
      <c r="B42" s="5" t="s">
        <v>58</v>
      </c>
    </row>
    <row r="43" spans="1:2" x14ac:dyDescent="0.3">
      <c r="A43" s="5" t="s">
        <v>59</v>
      </c>
      <c r="B43" s="5" t="s">
        <v>60</v>
      </c>
    </row>
    <row r="44" spans="1:2" x14ac:dyDescent="0.3">
      <c r="A44" s="5" t="s">
        <v>61</v>
      </c>
      <c r="B44" s="5" t="s">
        <v>62</v>
      </c>
    </row>
    <row r="45" spans="1:2" x14ac:dyDescent="0.3">
      <c r="A45" s="5" t="s">
        <v>63</v>
      </c>
      <c r="B45" s="5" t="s">
        <v>64</v>
      </c>
    </row>
    <row r="46" spans="1:2" x14ac:dyDescent="0.3">
      <c r="A46" s="5" t="s">
        <v>65</v>
      </c>
      <c r="B46" s="5" t="s">
        <v>66</v>
      </c>
    </row>
    <row r="47" spans="1:2" x14ac:dyDescent="0.3">
      <c r="A47" s="5" t="s">
        <v>67</v>
      </c>
      <c r="B47" s="5" t="s">
        <v>68</v>
      </c>
    </row>
    <row r="48" spans="1:2" x14ac:dyDescent="0.3">
      <c r="A48" s="5" t="s">
        <v>69</v>
      </c>
      <c r="B48" s="5" t="s">
        <v>70</v>
      </c>
    </row>
    <row r="49" spans="1:2" x14ac:dyDescent="0.3">
      <c r="A49" s="5" t="s">
        <v>71</v>
      </c>
      <c r="B49" s="5" t="s">
        <v>72</v>
      </c>
    </row>
    <row r="50" spans="1:2" x14ac:dyDescent="0.3">
      <c r="A50" s="5" t="s">
        <v>73</v>
      </c>
      <c r="B50" s="5" t="s">
        <v>74</v>
      </c>
    </row>
    <row r="51" spans="1:2" x14ac:dyDescent="0.3">
      <c r="A51" s="5" t="s">
        <v>75</v>
      </c>
      <c r="B51" s="5" t="s">
        <v>76</v>
      </c>
    </row>
    <row r="52" spans="1:2" x14ac:dyDescent="0.3">
      <c r="A52" s="5" t="s">
        <v>77</v>
      </c>
      <c r="B52" s="5" t="s">
        <v>78</v>
      </c>
    </row>
    <row r="53" spans="1:2" x14ac:dyDescent="0.3">
      <c r="A53" s="5" t="s">
        <v>79</v>
      </c>
      <c r="B53" s="5" t="s">
        <v>80</v>
      </c>
    </row>
    <row r="54" spans="1:2" x14ac:dyDescent="0.3">
      <c r="A54" s="5" t="s">
        <v>81</v>
      </c>
      <c r="B54" s="5" t="s">
        <v>82</v>
      </c>
    </row>
    <row r="55" spans="1:2" x14ac:dyDescent="0.3">
      <c r="A55" s="5" t="s">
        <v>83</v>
      </c>
      <c r="B55" s="5" t="s">
        <v>84</v>
      </c>
    </row>
    <row r="56" spans="1:2" x14ac:dyDescent="0.3">
      <c r="A56" s="5" t="s">
        <v>85</v>
      </c>
      <c r="B56" s="5" t="s">
        <v>86</v>
      </c>
    </row>
    <row r="57" spans="1:2" x14ac:dyDescent="0.3">
      <c r="A57" s="5" t="s">
        <v>87</v>
      </c>
      <c r="B57" s="5" t="s">
        <v>88</v>
      </c>
    </row>
    <row r="58" spans="1:2" x14ac:dyDescent="0.3">
      <c r="A58" s="5" t="s">
        <v>89</v>
      </c>
      <c r="B58" s="5" t="s">
        <v>90</v>
      </c>
    </row>
    <row r="59" spans="1:2" x14ac:dyDescent="0.3">
      <c r="A59" s="5" t="s">
        <v>91</v>
      </c>
      <c r="B59" s="5" t="s">
        <v>92</v>
      </c>
    </row>
    <row r="60" spans="1:2" x14ac:dyDescent="0.3">
      <c r="A60" s="5" t="s">
        <v>93</v>
      </c>
      <c r="B60" s="5" t="s">
        <v>94</v>
      </c>
    </row>
    <row r="61" spans="1:2" x14ac:dyDescent="0.3">
      <c r="A61" s="5" t="s">
        <v>95</v>
      </c>
      <c r="B61" s="5" t="s">
        <v>96</v>
      </c>
    </row>
    <row r="62" spans="1:2" x14ac:dyDescent="0.3">
      <c r="A62" s="5" t="s">
        <v>97</v>
      </c>
      <c r="B62" s="5" t="s">
        <v>98</v>
      </c>
    </row>
    <row r="63" spans="1:2" x14ac:dyDescent="0.3">
      <c r="A63" s="5" t="s">
        <v>99</v>
      </c>
      <c r="B63" s="5" t="s">
        <v>100</v>
      </c>
    </row>
    <row r="64" spans="1:2" x14ac:dyDescent="0.3">
      <c r="A64" s="5" t="s">
        <v>101</v>
      </c>
      <c r="B64" s="5" t="s">
        <v>102</v>
      </c>
    </row>
    <row r="65" spans="1:2" x14ac:dyDescent="0.3">
      <c r="A65" s="5" t="s">
        <v>103</v>
      </c>
      <c r="B65" s="5" t="s">
        <v>104</v>
      </c>
    </row>
    <row r="66" spans="1:2" x14ac:dyDescent="0.3">
      <c r="A66" s="5" t="s">
        <v>105</v>
      </c>
      <c r="B66" s="5" t="s">
        <v>106</v>
      </c>
    </row>
    <row r="67" spans="1:2" x14ac:dyDescent="0.3">
      <c r="A67" s="5" t="s">
        <v>107</v>
      </c>
      <c r="B67" s="5" t="s">
        <v>108</v>
      </c>
    </row>
    <row r="68" spans="1:2" x14ac:dyDescent="0.3">
      <c r="A68" s="5" t="s">
        <v>109</v>
      </c>
      <c r="B68" s="5" t="s">
        <v>110</v>
      </c>
    </row>
    <row r="69" spans="1:2" x14ac:dyDescent="0.3">
      <c r="A69" s="5" t="s">
        <v>111</v>
      </c>
      <c r="B69" s="5" t="s">
        <v>112</v>
      </c>
    </row>
    <row r="70" spans="1:2" x14ac:dyDescent="0.3">
      <c r="A70" s="5" t="s">
        <v>113</v>
      </c>
      <c r="B70" s="5" t="s">
        <v>114</v>
      </c>
    </row>
    <row r="71" spans="1:2" x14ac:dyDescent="0.3">
      <c r="A71" s="5" t="s">
        <v>115</v>
      </c>
      <c r="B71" s="5" t="s">
        <v>116</v>
      </c>
    </row>
    <row r="72" spans="1:2" x14ac:dyDescent="0.3">
      <c r="A72" s="3">
        <v>5</v>
      </c>
      <c r="B72" s="3" t="s">
        <v>117</v>
      </c>
    </row>
    <row r="73" spans="1:2" x14ac:dyDescent="0.3">
      <c r="A73" s="4">
        <v>43470</v>
      </c>
      <c r="B73" s="1" t="s">
        <v>118</v>
      </c>
    </row>
    <row r="74" spans="1:2" x14ac:dyDescent="0.3">
      <c r="A74" s="5" t="s">
        <v>119</v>
      </c>
      <c r="B74" s="5" t="s">
        <v>120</v>
      </c>
    </row>
    <row r="75" spans="1:2" x14ac:dyDescent="0.3">
      <c r="A75" s="5" t="s">
        <v>121</v>
      </c>
      <c r="B75" s="5" t="s">
        <v>122</v>
      </c>
    </row>
    <row r="76" spans="1:2" x14ac:dyDescent="0.3">
      <c r="A76" s="5" t="s">
        <v>123</v>
      </c>
      <c r="B76" s="5" t="s">
        <v>124</v>
      </c>
    </row>
    <row r="77" spans="1:2" x14ac:dyDescent="0.3">
      <c r="A77" s="5" t="s">
        <v>125</v>
      </c>
      <c r="B77" s="5" t="s">
        <v>126</v>
      </c>
    </row>
    <row r="78" spans="1:2" x14ac:dyDescent="0.3">
      <c r="A78" s="5" t="s">
        <v>127</v>
      </c>
      <c r="B78" s="5" t="s">
        <v>128</v>
      </c>
    </row>
    <row r="79" spans="1:2" x14ac:dyDescent="0.3">
      <c r="A79" s="5" t="s">
        <v>129</v>
      </c>
      <c r="B79" s="5" t="s">
        <v>130</v>
      </c>
    </row>
    <row r="80" spans="1:2" x14ac:dyDescent="0.3">
      <c r="A80" s="5" t="s">
        <v>131</v>
      </c>
      <c r="B80" s="5" t="s">
        <v>44</v>
      </c>
    </row>
    <row r="81" spans="1:2" x14ac:dyDescent="0.3">
      <c r="A81" s="4">
        <v>43501</v>
      </c>
      <c r="B81" s="1" t="s">
        <v>132</v>
      </c>
    </row>
    <row r="82" spans="1:2" x14ac:dyDescent="0.3">
      <c r="A82" s="5" t="s">
        <v>133</v>
      </c>
      <c r="B82" s="5" t="s">
        <v>134</v>
      </c>
    </row>
    <row r="83" spans="1:2" x14ac:dyDescent="0.3">
      <c r="A83" s="5" t="s">
        <v>135</v>
      </c>
      <c r="B83" s="5" t="s">
        <v>136</v>
      </c>
    </row>
    <row r="84" spans="1:2" x14ac:dyDescent="0.3">
      <c r="A84" s="5" t="s">
        <v>137</v>
      </c>
      <c r="B84" s="5" t="s">
        <v>138</v>
      </c>
    </row>
    <row r="85" spans="1:2" x14ac:dyDescent="0.3">
      <c r="A85" s="5" t="s">
        <v>139</v>
      </c>
      <c r="B85" s="5" t="s">
        <v>140</v>
      </c>
    </row>
    <row r="86" spans="1:2" x14ac:dyDescent="0.3">
      <c r="A86" s="5" t="s">
        <v>141</v>
      </c>
      <c r="B86" s="5" t="s">
        <v>142</v>
      </c>
    </row>
    <row r="87" spans="1:2" x14ac:dyDescent="0.3">
      <c r="A87" s="5" t="s">
        <v>143</v>
      </c>
      <c r="B87" s="5" t="s">
        <v>144</v>
      </c>
    </row>
    <row r="88" spans="1:2" x14ac:dyDescent="0.3">
      <c r="A88" s="5" t="s">
        <v>145</v>
      </c>
      <c r="B88" s="5" t="s">
        <v>146</v>
      </c>
    </row>
    <row r="89" spans="1:2" x14ac:dyDescent="0.3">
      <c r="A89" s="5" t="s">
        <v>147</v>
      </c>
      <c r="B89" s="5" t="s">
        <v>148</v>
      </c>
    </row>
    <row r="90" spans="1:2" x14ac:dyDescent="0.3">
      <c r="A90" s="5" t="s">
        <v>149</v>
      </c>
      <c r="B90" s="5" t="s">
        <v>150</v>
      </c>
    </row>
    <row r="91" spans="1:2" x14ac:dyDescent="0.3">
      <c r="A91" s="5" t="s">
        <v>151</v>
      </c>
      <c r="B91" s="5" t="s">
        <v>152</v>
      </c>
    </row>
    <row r="92" spans="1:2" x14ac:dyDescent="0.3">
      <c r="A92" s="5" t="s">
        <v>153</v>
      </c>
      <c r="B92" s="5" t="s">
        <v>154</v>
      </c>
    </row>
    <row r="93" spans="1:2" x14ac:dyDescent="0.3">
      <c r="A93" s="5" t="s">
        <v>155</v>
      </c>
      <c r="B93" s="5" t="s">
        <v>156</v>
      </c>
    </row>
    <row r="94" spans="1:2" x14ac:dyDescent="0.3">
      <c r="A94" s="5" t="s">
        <v>157</v>
      </c>
      <c r="B94" s="5" t="s">
        <v>158</v>
      </c>
    </row>
    <row r="95" spans="1:2" x14ac:dyDescent="0.3">
      <c r="A95" s="5" t="s">
        <v>159</v>
      </c>
      <c r="B95" s="5" t="s">
        <v>160</v>
      </c>
    </row>
    <row r="96" spans="1:2" x14ac:dyDescent="0.3">
      <c r="A96" s="5" t="s">
        <v>161</v>
      </c>
      <c r="B96" s="5" t="s">
        <v>162</v>
      </c>
    </row>
    <row r="97" spans="1:2" x14ac:dyDescent="0.3">
      <c r="A97" s="5" t="s">
        <v>163</v>
      </c>
      <c r="B97" s="5" t="s">
        <v>164</v>
      </c>
    </row>
    <row r="98" spans="1:2" x14ac:dyDescent="0.3">
      <c r="A98" s="5" t="s">
        <v>165</v>
      </c>
      <c r="B98" s="5" t="s">
        <v>166</v>
      </c>
    </row>
    <row r="99" spans="1:2" x14ac:dyDescent="0.3">
      <c r="A99" s="5" t="s">
        <v>167</v>
      </c>
      <c r="B99" s="5" t="s">
        <v>168</v>
      </c>
    </row>
    <row r="100" spans="1:2" x14ac:dyDescent="0.3">
      <c r="A100" s="5" t="s">
        <v>169</v>
      </c>
      <c r="B100" s="5" t="s">
        <v>170</v>
      </c>
    </row>
    <row r="101" spans="1:2" x14ac:dyDescent="0.3">
      <c r="A101" s="5" t="s">
        <v>171</v>
      </c>
      <c r="B101" s="5" t="s">
        <v>172</v>
      </c>
    </row>
    <row r="102" spans="1:2" x14ac:dyDescent="0.3">
      <c r="A102" s="5" t="s">
        <v>173</v>
      </c>
      <c r="B102" s="5" t="s">
        <v>174</v>
      </c>
    </row>
    <row r="103" spans="1:2" x14ac:dyDescent="0.3">
      <c r="A103" s="5" t="s">
        <v>175</v>
      </c>
      <c r="B103" s="5" t="s">
        <v>176</v>
      </c>
    </row>
    <row r="104" spans="1:2" x14ac:dyDescent="0.3">
      <c r="A104" s="5" t="s">
        <v>177</v>
      </c>
      <c r="B104" s="5" t="s">
        <v>178</v>
      </c>
    </row>
    <row r="105" spans="1:2" x14ac:dyDescent="0.3">
      <c r="A105" s="5" t="s">
        <v>179</v>
      </c>
      <c r="B105" s="5" t="s">
        <v>180</v>
      </c>
    </row>
    <row r="106" spans="1:2" x14ac:dyDescent="0.3">
      <c r="A106" s="5" t="s">
        <v>181</v>
      </c>
      <c r="B106" s="5" t="s">
        <v>182</v>
      </c>
    </row>
    <row r="107" spans="1:2" x14ac:dyDescent="0.3">
      <c r="A107" s="5" t="s">
        <v>183</v>
      </c>
      <c r="B107" s="5" t="s">
        <v>184</v>
      </c>
    </row>
    <row r="108" spans="1:2" x14ac:dyDescent="0.3">
      <c r="A108" s="5" t="s">
        <v>185</v>
      </c>
      <c r="B108" s="5" t="s">
        <v>186</v>
      </c>
    </row>
    <row r="109" spans="1:2" x14ac:dyDescent="0.3">
      <c r="A109" s="5" t="s">
        <v>187</v>
      </c>
      <c r="B109" s="5" t="s">
        <v>188</v>
      </c>
    </row>
    <row r="110" spans="1:2" x14ac:dyDescent="0.3">
      <c r="A110" s="5" t="s">
        <v>189</v>
      </c>
      <c r="B110" s="5" t="s">
        <v>190</v>
      </c>
    </row>
    <row r="111" spans="1:2" x14ac:dyDescent="0.3">
      <c r="A111" s="5" t="s">
        <v>191</v>
      </c>
      <c r="B111" s="5" t="s">
        <v>192</v>
      </c>
    </row>
    <row r="112" spans="1:2" x14ac:dyDescent="0.3">
      <c r="A112" s="5" t="s">
        <v>193</v>
      </c>
      <c r="B112" s="5" t="s">
        <v>194</v>
      </c>
    </row>
    <row r="113" spans="1:2" x14ac:dyDescent="0.3">
      <c r="A113" s="5" t="s">
        <v>195</v>
      </c>
      <c r="B113" s="5" t="s">
        <v>196</v>
      </c>
    </row>
    <row r="114" spans="1:2" x14ac:dyDescent="0.3">
      <c r="A114" s="5" t="s">
        <v>197</v>
      </c>
      <c r="B114" s="5" t="s">
        <v>198</v>
      </c>
    </row>
    <row r="115" spans="1:2" x14ac:dyDescent="0.3">
      <c r="A115" s="5" t="s">
        <v>199</v>
      </c>
      <c r="B115" s="5" t="s">
        <v>200</v>
      </c>
    </row>
    <row r="116" spans="1:2" x14ac:dyDescent="0.3">
      <c r="A116" s="5" t="s">
        <v>201</v>
      </c>
      <c r="B116" s="5" t="s">
        <v>202</v>
      </c>
    </row>
    <row r="117" spans="1:2" x14ac:dyDescent="0.3">
      <c r="A117" s="5" t="s">
        <v>203</v>
      </c>
      <c r="B117" s="5" t="s">
        <v>204</v>
      </c>
    </row>
    <row r="118" spans="1:2" x14ac:dyDescent="0.3">
      <c r="A118" s="5" t="s">
        <v>205</v>
      </c>
      <c r="B118" s="5" t="s">
        <v>206</v>
      </c>
    </row>
    <row r="119" spans="1:2" x14ac:dyDescent="0.3">
      <c r="A119" s="5" t="s">
        <v>207</v>
      </c>
      <c r="B119" s="5" t="s">
        <v>208</v>
      </c>
    </row>
    <row r="120" spans="1:2" x14ac:dyDescent="0.3">
      <c r="A120" s="5" t="s">
        <v>209</v>
      </c>
      <c r="B120" s="5" t="s">
        <v>210</v>
      </c>
    </row>
    <row r="121" spans="1:2" x14ac:dyDescent="0.3">
      <c r="A121" s="5" t="s">
        <v>211</v>
      </c>
      <c r="B121" s="5" t="s">
        <v>212</v>
      </c>
    </row>
    <row r="122" spans="1:2" x14ac:dyDescent="0.3">
      <c r="A122" s="5" t="s">
        <v>213</v>
      </c>
      <c r="B122" s="5" t="s">
        <v>214</v>
      </c>
    </row>
    <row r="123" spans="1:2" x14ac:dyDescent="0.3">
      <c r="A123" s="5" t="s">
        <v>215</v>
      </c>
      <c r="B123" s="5" t="s">
        <v>216</v>
      </c>
    </row>
    <row r="124" spans="1:2" x14ac:dyDescent="0.3">
      <c r="A124" s="5" t="s">
        <v>217</v>
      </c>
      <c r="B124" s="5" t="s">
        <v>218</v>
      </c>
    </row>
    <row r="125" spans="1:2" x14ac:dyDescent="0.3">
      <c r="A125" s="5" t="s">
        <v>219</v>
      </c>
      <c r="B125" s="5" t="s">
        <v>220</v>
      </c>
    </row>
    <row r="126" spans="1:2" x14ac:dyDescent="0.3">
      <c r="A126" s="5" t="s">
        <v>221</v>
      </c>
      <c r="B126" s="5" t="s">
        <v>222</v>
      </c>
    </row>
    <row r="127" spans="1:2" x14ac:dyDescent="0.3">
      <c r="A127" s="3">
        <v>6</v>
      </c>
      <c r="B127" s="3" t="s">
        <v>223</v>
      </c>
    </row>
    <row r="128" spans="1:2" x14ac:dyDescent="0.3">
      <c r="A128" s="4">
        <v>43471</v>
      </c>
      <c r="B128" s="1" t="s">
        <v>224</v>
      </c>
    </row>
    <row r="129" spans="1:2" x14ac:dyDescent="0.3">
      <c r="A129" s="4">
        <v>43502</v>
      </c>
      <c r="B129" s="1" t="s">
        <v>225</v>
      </c>
    </row>
    <row r="130" spans="1:2" x14ac:dyDescent="0.3">
      <c r="A130" s="4">
        <v>43530</v>
      </c>
      <c r="B130" s="1" t="s">
        <v>226</v>
      </c>
    </row>
    <row r="131" spans="1:2" x14ac:dyDescent="0.3">
      <c r="A131" s="4">
        <v>43561</v>
      </c>
      <c r="B131" s="1" t="s">
        <v>227</v>
      </c>
    </row>
    <row r="132" spans="1:2" x14ac:dyDescent="0.3">
      <c r="A132" s="4">
        <v>43591</v>
      </c>
      <c r="B132" s="1" t="s">
        <v>228</v>
      </c>
    </row>
    <row r="133" spans="1:2" x14ac:dyDescent="0.3">
      <c r="A133" s="4">
        <v>43622</v>
      </c>
      <c r="B133" s="1" t="s">
        <v>229</v>
      </c>
    </row>
    <row r="134" spans="1:2" x14ac:dyDescent="0.3">
      <c r="A134" s="4">
        <v>43652</v>
      </c>
      <c r="B134" s="1" t="s">
        <v>230</v>
      </c>
    </row>
    <row r="135" spans="1:2" x14ac:dyDescent="0.3">
      <c r="A135" s="4">
        <v>43683</v>
      </c>
      <c r="B135" s="1" t="s">
        <v>231</v>
      </c>
    </row>
    <row r="136" spans="1:2" x14ac:dyDescent="0.3">
      <c r="A136" s="5" t="s">
        <v>232</v>
      </c>
      <c r="B136" s="1" t="s">
        <v>233</v>
      </c>
    </row>
    <row r="137" spans="1:2" x14ac:dyDescent="0.3">
      <c r="A137" s="5" t="s">
        <v>234</v>
      </c>
      <c r="B137" s="1" t="s">
        <v>235</v>
      </c>
    </row>
    <row r="138" spans="1:2" x14ac:dyDescent="0.3">
      <c r="A138" s="5" t="s">
        <v>236</v>
      </c>
      <c r="B138" s="1" t="s">
        <v>237</v>
      </c>
    </row>
    <row r="139" spans="1:2" x14ac:dyDescent="0.3">
      <c r="A139" s="3">
        <v>7</v>
      </c>
      <c r="B139" s="3" t="s">
        <v>238</v>
      </c>
    </row>
    <row r="140" spans="1:2" x14ac:dyDescent="0.3">
      <c r="A140" s="4">
        <v>43472</v>
      </c>
      <c r="B140" s="1" t="s">
        <v>239</v>
      </c>
    </row>
    <row r="141" spans="1:2" x14ac:dyDescent="0.3">
      <c r="A141" s="5" t="s">
        <v>240</v>
      </c>
      <c r="B141" s="5" t="s">
        <v>241</v>
      </c>
    </row>
    <row r="142" spans="1:2" x14ac:dyDescent="0.3">
      <c r="A142" s="5" t="s">
        <v>242</v>
      </c>
      <c r="B142" s="5" t="s">
        <v>243</v>
      </c>
    </row>
    <row r="143" spans="1:2" x14ac:dyDescent="0.3">
      <c r="A143" s="5" t="s">
        <v>244</v>
      </c>
      <c r="B143" s="5" t="s">
        <v>245</v>
      </c>
    </row>
    <row r="144" spans="1:2" x14ac:dyDescent="0.3">
      <c r="A144" s="5" t="s">
        <v>246</v>
      </c>
      <c r="B144" s="5" t="s">
        <v>247</v>
      </c>
    </row>
    <row r="145" spans="1:2" x14ac:dyDescent="0.3">
      <c r="A145" s="3">
        <v>8</v>
      </c>
      <c r="B145" s="3" t="s">
        <v>248</v>
      </c>
    </row>
    <row r="146" spans="1:2" x14ac:dyDescent="0.3">
      <c r="A146" s="4">
        <v>43473</v>
      </c>
      <c r="B146" s="1" t="s">
        <v>249</v>
      </c>
    </row>
    <row r="147" spans="1:2" x14ac:dyDescent="0.3">
      <c r="A147" s="4">
        <v>43504</v>
      </c>
      <c r="B147" s="1" t="s">
        <v>250</v>
      </c>
    </row>
    <row r="148" spans="1:2" x14ac:dyDescent="0.3">
      <c r="A148" s="3">
        <v>9</v>
      </c>
      <c r="B148" s="3" t="s">
        <v>251</v>
      </c>
    </row>
    <row r="149" spans="1:2" x14ac:dyDescent="0.3">
      <c r="A149" s="4">
        <v>43474</v>
      </c>
      <c r="B149" s="1" t="s">
        <v>252</v>
      </c>
    </row>
    <row r="150" spans="1:2" x14ac:dyDescent="0.3">
      <c r="A150" s="5" t="s">
        <v>253</v>
      </c>
      <c r="B150" s="5" t="s">
        <v>254</v>
      </c>
    </row>
    <row r="151" spans="1:2" x14ac:dyDescent="0.3">
      <c r="A151" s="5" t="s">
        <v>255</v>
      </c>
      <c r="B151" s="5" t="s">
        <v>256</v>
      </c>
    </row>
    <row r="152" spans="1:2" x14ac:dyDescent="0.3">
      <c r="A152" s="5" t="s">
        <v>257</v>
      </c>
      <c r="B152" s="5" t="s">
        <v>258</v>
      </c>
    </row>
    <row r="153" spans="1:2" x14ac:dyDescent="0.3">
      <c r="A153" s="5" t="s">
        <v>259</v>
      </c>
      <c r="B153" s="5" t="s">
        <v>260</v>
      </c>
    </row>
    <row r="154" spans="1:2" x14ac:dyDescent="0.3">
      <c r="A154" s="5" t="s">
        <v>261</v>
      </c>
      <c r="B154" s="5" t="s">
        <v>262</v>
      </c>
    </row>
    <row r="155" spans="1:2" x14ac:dyDescent="0.3">
      <c r="A155" s="5" t="s">
        <v>263</v>
      </c>
      <c r="B155" s="5" t="s">
        <v>264</v>
      </c>
    </row>
    <row r="156" spans="1:2" x14ac:dyDescent="0.3">
      <c r="A156" s="4">
        <v>43505</v>
      </c>
      <c r="B156" s="1" t="s">
        <v>265</v>
      </c>
    </row>
    <row r="157" spans="1:2" x14ac:dyDescent="0.3">
      <c r="A157" s="5" t="s">
        <v>266</v>
      </c>
      <c r="B157" s="5" t="s">
        <v>267</v>
      </c>
    </row>
    <row r="158" spans="1:2" x14ac:dyDescent="0.3">
      <c r="A158" s="5" t="s">
        <v>268</v>
      </c>
      <c r="B158" s="5" t="s">
        <v>269</v>
      </c>
    </row>
    <row r="159" spans="1:2" x14ac:dyDescent="0.3">
      <c r="A159" s="5" t="s">
        <v>270</v>
      </c>
      <c r="B159" s="5" t="s">
        <v>271</v>
      </c>
    </row>
    <row r="160" spans="1:2" x14ac:dyDescent="0.3">
      <c r="A160" s="5" t="s">
        <v>272</v>
      </c>
      <c r="B160" s="5" t="s">
        <v>273</v>
      </c>
    </row>
    <row r="161" spans="1:2" x14ac:dyDescent="0.3">
      <c r="A161" s="5" t="s">
        <v>274</v>
      </c>
      <c r="B161" s="5" t="s">
        <v>275</v>
      </c>
    </row>
    <row r="162" spans="1:2" x14ac:dyDescent="0.3">
      <c r="A162" s="5" t="s">
        <v>276</v>
      </c>
      <c r="B162" s="5" t="s">
        <v>277</v>
      </c>
    </row>
    <row r="163" spans="1:2" x14ac:dyDescent="0.3">
      <c r="A163" s="5" t="s">
        <v>278</v>
      </c>
      <c r="B163" s="5" t="s">
        <v>279</v>
      </c>
    </row>
    <row r="164" spans="1:2" x14ac:dyDescent="0.3">
      <c r="A164" s="5" t="s">
        <v>280</v>
      </c>
      <c r="B164" s="5" t="s">
        <v>281</v>
      </c>
    </row>
    <row r="165" spans="1:2" x14ac:dyDescent="0.3">
      <c r="A165" s="5" t="s">
        <v>282</v>
      </c>
      <c r="B165" s="5" t="s">
        <v>283</v>
      </c>
    </row>
    <row r="166" spans="1:2" x14ac:dyDescent="0.3">
      <c r="A166" s="4">
        <v>43533</v>
      </c>
      <c r="B166" s="1" t="s">
        <v>284</v>
      </c>
    </row>
    <row r="167" spans="1:2" x14ac:dyDescent="0.3">
      <c r="A167" s="5" t="s">
        <v>285</v>
      </c>
      <c r="B167" s="5" t="s">
        <v>286</v>
      </c>
    </row>
    <row r="168" spans="1:2" x14ac:dyDescent="0.3">
      <c r="A168" s="5" t="s">
        <v>287</v>
      </c>
      <c r="B168" s="5" t="s">
        <v>288</v>
      </c>
    </row>
    <row r="169" spans="1:2" x14ac:dyDescent="0.3">
      <c r="A169" s="5" t="s">
        <v>289</v>
      </c>
      <c r="B169" s="5" t="s">
        <v>290</v>
      </c>
    </row>
    <row r="170" spans="1:2" x14ac:dyDescent="0.3">
      <c r="A170" s="5" t="s">
        <v>291</v>
      </c>
      <c r="B170" s="5" t="s">
        <v>292</v>
      </c>
    </row>
    <row r="171" spans="1:2" x14ac:dyDescent="0.3">
      <c r="A171" s="4">
        <v>43564</v>
      </c>
      <c r="B171" s="1" t="s">
        <v>293</v>
      </c>
    </row>
    <row r="172" spans="1:2" x14ac:dyDescent="0.3">
      <c r="A172" s="5" t="s">
        <v>294</v>
      </c>
      <c r="B172" s="5" t="s">
        <v>295</v>
      </c>
    </row>
    <row r="173" spans="1:2" x14ac:dyDescent="0.3">
      <c r="A173" s="5" t="s">
        <v>296</v>
      </c>
      <c r="B173" s="5" t="s">
        <v>297</v>
      </c>
    </row>
    <row r="174" spans="1:2" x14ac:dyDescent="0.3">
      <c r="A174" s="5" t="s">
        <v>298</v>
      </c>
      <c r="B174" s="5" t="s">
        <v>299</v>
      </c>
    </row>
    <row r="175" spans="1:2" x14ac:dyDescent="0.3">
      <c r="A175" s="5" t="s">
        <v>300</v>
      </c>
      <c r="B175" s="5" t="s">
        <v>301</v>
      </c>
    </row>
    <row r="176" spans="1:2" x14ac:dyDescent="0.3">
      <c r="A176" s="5" t="s">
        <v>302</v>
      </c>
      <c r="B176" s="5" t="s">
        <v>303</v>
      </c>
    </row>
    <row r="177" spans="1:2" x14ac:dyDescent="0.3">
      <c r="A177" s="4">
        <v>43594</v>
      </c>
      <c r="B177" s="1" t="s">
        <v>304</v>
      </c>
    </row>
    <row r="178" spans="1:2" x14ac:dyDescent="0.3">
      <c r="A178" s="3">
        <v>10</v>
      </c>
      <c r="B178" s="3" t="s">
        <v>305</v>
      </c>
    </row>
    <row r="179" spans="1:2" x14ac:dyDescent="0.3">
      <c r="A179" s="4">
        <v>43475</v>
      </c>
      <c r="B179" s="1" t="s">
        <v>306</v>
      </c>
    </row>
    <row r="180" spans="1:2" x14ac:dyDescent="0.3">
      <c r="A180" s="5" t="s">
        <v>307</v>
      </c>
      <c r="B180" s="5" t="s">
        <v>308</v>
      </c>
    </row>
    <row r="181" spans="1:2" x14ac:dyDescent="0.3">
      <c r="A181" s="5" t="s">
        <v>309</v>
      </c>
      <c r="B181" s="5" t="s">
        <v>310</v>
      </c>
    </row>
    <row r="182" spans="1:2" x14ac:dyDescent="0.3">
      <c r="A182" s="5" t="s">
        <v>311</v>
      </c>
      <c r="B182" s="5" t="s">
        <v>312</v>
      </c>
    </row>
    <row r="183" spans="1:2" x14ac:dyDescent="0.3">
      <c r="A183" s="5" t="s">
        <v>313</v>
      </c>
      <c r="B183" s="5" t="s">
        <v>314</v>
      </c>
    </row>
    <row r="184" spans="1:2" x14ac:dyDescent="0.3">
      <c r="A184" s="5" t="s">
        <v>315</v>
      </c>
      <c r="B184" s="5" t="s">
        <v>316</v>
      </c>
    </row>
    <row r="185" spans="1:2" x14ac:dyDescent="0.3">
      <c r="A185" s="5" t="s">
        <v>317</v>
      </c>
      <c r="B185" s="5" t="s">
        <v>318</v>
      </c>
    </row>
    <row r="186" spans="1:2" x14ac:dyDescent="0.3">
      <c r="A186" s="5" t="s">
        <v>319</v>
      </c>
      <c r="B186" s="5" t="s">
        <v>320</v>
      </c>
    </row>
    <row r="187" spans="1:2" x14ac:dyDescent="0.3">
      <c r="A187" s="5" t="s">
        <v>321</v>
      </c>
      <c r="B187" s="5" t="s">
        <v>322</v>
      </c>
    </row>
    <row r="188" spans="1:2" x14ac:dyDescent="0.3">
      <c r="A188" s="4">
        <v>43506</v>
      </c>
      <c r="B188" s="1" t="s">
        <v>323</v>
      </c>
    </row>
    <row r="189" spans="1:2" x14ac:dyDescent="0.3">
      <c r="A189" s="5" t="s">
        <v>324</v>
      </c>
      <c r="B189" s="5" t="s">
        <v>325</v>
      </c>
    </row>
    <row r="190" spans="1:2" x14ac:dyDescent="0.3">
      <c r="A190" s="5" t="s">
        <v>326</v>
      </c>
      <c r="B190" s="5" t="s">
        <v>327</v>
      </c>
    </row>
    <row r="191" spans="1:2" x14ac:dyDescent="0.3">
      <c r="A191" s="5" t="s">
        <v>328</v>
      </c>
      <c r="B191" s="5" t="s">
        <v>329</v>
      </c>
    </row>
    <row r="192" spans="1:2" x14ac:dyDescent="0.3">
      <c r="A192" s="4">
        <v>43534</v>
      </c>
      <c r="B192" s="1" t="s">
        <v>330</v>
      </c>
    </row>
    <row r="193" spans="1:2" x14ac:dyDescent="0.3">
      <c r="A193" s="5" t="s">
        <v>331</v>
      </c>
      <c r="B193" s="5" t="s">
        <v>332</v>
      </c>
    </row>
    <row r="194" spans="1:2" x14ac:dyDescent="0.3">
      <c r="A194" s="5" t="s">
        <v>333</v>
      </c>
      <c r="B194" s="5" t="s">
        <v>334</v>
      </c>
    </row>
    <row r="195" spans="1:2" x14ac:dyDescent="0.3">
      <c r="A195" s="5" t="s">
        <v>335</v>
      </c>
      <c r="B195" s="5" t="s">
        <v>336</v>
      </c>
    </row>
    <row r="196" spans="1:2" x14ac:dyDescent="0.3">
      <c r="A196" s="5" t="s">
        <v>337</v>
      </c>
      <c r="B196" s="5" t="s">
        <v>338</v>
      </c>
    </row>
    <row r="197" spans="1:2" x14ac:dyDescent="0.3">
      <c r="A197" s="4">
        <v>43565</v>
      </c>
      <c r="B197" s="1" t="s">
        <v>339</v>
      </c>
    </row>
    <row r="198" spans="1:2" x14ac:dyDescent="0.3">
      <c r="A198" s="4">
        <v>43595</v>
      </c>
      <c r="B198" s="1" t="s">
        <v>340</v>
      </c>
    </row>
    <row r="199" spans="1:2" x14ac:dyDescent="0.3">
      <c r="A199" s="4">
        <v>43626</v>
      </c>
      <c r="B199" s="1" t="s">
        <v>341</v>
      </c>
    </row>
    <row r="200" spans="1:2" x14ac:dyDescent="0.3">
      <c r="A200" s="4">
        <v>43656</v>
      </c>
      <c r="B200" s="1" t="s">
        <v>342</v>
      </c>
    </row>
    <row r="201" spans="1:2" x14ac:dyDescent="0.3">
      <c r="A201" s="4">
        <v>43687</v>
      </c>
      <c r="B201" s="1" t="s">
        <v>343</v>
      </c>
    </row>
    <row r="202" spans="1:2" x14ac:dyDescent="0.3">
      <c r="A202" s="3">
        <v>11</v>
      </c>
      <c r="B202" s="3" t="s">
        <v>344</v>
      </c>
    </row>
    <row r="203" spans="1:2" x14ac:dyDescent="0.3">
      <c r="A203" s="4">
        <v>43476</v>
      </c>
      <c r="B203" s="1" t="s">
        <v>345</v>
      </c>
    </row>
    <row r="204" spans="1:2" x14ac:dyDescent="0.3">
      <c r="A204" s="5" t="s">
        <v>346</v>
      </c>
      <c r="B204" s="5" t="s">
        <v>347</v>
      </c>
    </row>
    <row r="205" spans="1:2" x14ac:dyDescent="0.3">
      <c r="A205" s="5" t="s">
        <v>348</v>
      </c>
      <c r="B205" s="5" t="s">
        <v>349</v>
      </c>
    </row>
    <row r="206" spans="1:2" x14ac:dyDescent="0.3">
      <c r="A206" s="5" t="s">
        <v>350</v>
      </c>
      <c r="B206" s="5" t="s">
        <v>351</v>
      </c>
    </row>
    <row r="207" spans="1:2" x14ac:dyDescent="0.3">
      <c r="A207" s="4">
        <v>43507</v>
      </c>
      <c r="B207" s="1" t="s">
        <v>352</v>
      </c>
    </row>
    <row r="208" spans="1:2" x14ac:dyDescent="0.3">
      <c r="A208" s="5" t="s">
        <v>353</v>
      </c>
      <c r="B208" s="5" t="s">
        <v>354</v>
      </c>
    </row>
    <row r="209" spans="1:2" x14ac:dyDescent="0.3">
      <c r="A209" s="5" t="s">
        <v>355</v>
      </c>
      <c r="B209" s="5" t="s">
        <v>356</v>
      </c>
    </row>
    <row r="210" spans="1:2" x14ac:dyDescent="0.3">
      <c r="A210" s="5" t="s">
        <v>357</v>
      </c>
      <c r="B210" s="5" t="s">
        <v>358</v>
      </c>
    </row>
    <row r="211" spans="1:2" x14ac:dyDescent="0.3">
      <c r="A211" s="5" t="s">
        <v>359</v>
      </c>
      <c r="B211" s="5" t="s">
        <v>360</v>
      </c>
    </row>
    <row r="212" spans="1:2" x14ac:dyDescent="0.3">
      <c r="A212" s="5" t="s">
        <v>361</v>
      </c>
      <c r="B212" s="5" t="s">
        <v>362</v>
      </c>
    </row>
    <row r="213" spans="1:2" x14ac:dyDescent="0.3">
      <c r="A213" s="4">
        <v>43535</v>
      </c>
      <c r="B213" s="1" t="s">
        <v>363</v>
      </c>
    </row>
    <row r="214" spans="1:2" x14ac:dyDescent="0.3">
      <c r="A214" s="4">
        <v>43566</v>
      </c>
      <c r="B214" s="1" t="s">
        <v>364</v>
      </c>
    </row>
    <row r="215" spans="1:2" x14ac:dyDescent="0.3">
      <c r="A215" s="5" t="s">
        <v>365</v>
      </c>
      <c r="B215" s="5" t="s">
        <v>366</v>
      </c>
    </row>
    <row r="216" spans="1:2" x14ac:dyDescent="0.3">
      <c r="A216" s="4">
        <v>43596</v>
      </c>
      <c r="B216" s="1" t="s">
        <v>367</v>
      </c>
    </row>
    <row r="217" spans="1:2" x14ac:dyDescent="0.3">
      <c r="A217" s="5" t="s">
        <v>368</v>
      </c>
      <c r="B217" s="5" t="s">
        <v>369</v>
      </c>
    </row>
    <row r="218" spans="1:2" x14ac:dyDescent="0.3">
      <c r="A218" s="5" t="s">
        <v>370</v>
      </c>
      <c r="B218" s="5" t="s">
        <v>371</v>
      </c>
    </row>
    <row r="219" spans="1:2" x14ac:dyDescent="0.3">
      <c r="A219" s="3">
        <v>12</v>
      </c>
      <c r="B219" s="3" t="s">
        <v>372</v>
      </c>
    </row>
    <row r="220" spans="1:2" x14ac:dyDescent="0.3">
      <c r="A220" s="4">
        <v>43477</v>
      </c>
      <c r="B220" s="1" t="s">
        <v>373</v>
      </c>
    </row>
    <row r="221" spans="1:2" x14ac:dyDescent="0.3">
      <c r="A221" s="3">
        <v>13</v>
      </c>
      <c r="B221" s="3" t="s">
        <v>374</v>
      </c>
    </row>
    <row r="222" spans="1:2" x14ac:dyDescent="0.3">
      <c r="A222" s="4">
        <v>43478</v>
      </c>
      <c r="B222" s="1" t="s">
        <v>375</v>
      </c>
    </row>
    <row r="223" spans="1:2" x14ac:dyDescent="0.3">
      <c r="A223" s="4">
        <v>43509</v>
      </c>
      <c r="B223" s="1" t="s">
        <v>376</v>
      </c>
    </row>
    <row r="224" spans="1:2" x14ac:dyDescent="0.3">
      <c r="A224" s="4">
        <v>43537</v>
      </c>
      <c r="B224" s="1" t="s">
        <v>117</v>
      </c>
    </row>
    <row r="225" spans="1:2" x14ac:dyDescent="0.3">
      <c r="A225" s="5" t="s">
        <v>377</v>
      </c>
      <c r="B225" s="5" t="s">
        <v>378</v>
      </c>
    </row>
    <row r="226" spans="1:2" x14ac:dyDescent="0.3">
      <c r="A226" s="5" t="s">
        <v>379</v>
      </c>
      <c r="B226" s="5" t="s">
        <v>126</v>
      </c>
    </row>
    <row r="227" spans="1:2" x14ac:dyDescent="0.3">
      <c r="A227" s="5" t="s">
        <v>380</v>
      </c>
      <c r="B227" s="5" t="s">
        <v>381</v>
      </c>
    </row>
    <row r="228" spans="1:2" x14ac:dyDescent="0.3">
      <c r="A228" s="5" t="s">
        <v>382</v>
      </c>
      <c r="B228" s="5" t="s">
        <v>383</v>
      </c>
    </row>
    <row r="229" spans="1:2" x14ac:dyDescent="0.3">
      <c r="A229" s="5" t="s">
        <v>384</v>
      </c>
      <c r="B229" s="5" t="s">
        <v>385</v>
      </c>
    </row>
    <row r="230" spans="1:2" x14ac:dyDescent="0.3">
      <c r="A230" s="5" t="s">
        <v>386</v>
      </c>
      <c r="B230" s="5" t="s">
        <v>387</v>
      </c>
    </row>
    <row r="231" spans="1:2" x14ac:dyDescent="0.3">
      <c r="A231" s="5" t="s">
        <v>388</v>
      </c>
      <c r="B231" s="5" t="s">
        <v>389</v>
      </c>
    </row>
    <row r="232" spans="1:2" x14ac:dyDescent="0.3">
      <c r="A232" s="5" t="s">
        <v>390</v>
      </c>
      <c r="B232" s="5" t="s">
        <v>391</v>
      </c>
    </row>
    <row r="233" spans="1:2" x14ac:dyDescent="0.3">
      <c r="A233" s="5" t="s">
        <v>392</v>
      </c>
      <c r="B233" s="5" t="s">
        <v>393</v>
      </c>
    </row>
    <row r="234" spans="1:2" x14ac:dyDescent="0.3">
      <c r="A234" s="5" t="s">
        <v>394</v>
      </c>
      <c r="B234" s="5" t="s">
        <v>395</v>
      </c>
    </row>
    <row r="235" spans="1:2" x14ac:dyDescent="0.3">
      <c r="A235" s="5" t="s">
        <v>396</v>
      </c>
      <c r="B235" s="5" t="s">
        <v>397</v>
      </c>
    </row>
    <row r="236" spans="1:2" x14ac:dyDescent="0.3">
      <c r="A236" s="5" t="s">
        <v>398</v>
      </c>
      <c r="B236" s="5" t="s">
        <v>399</v>
      </c>
    </row>
    <row r="237" spans="1:2" x14ac:dyDescent="0.3">
      <c r="A237" s="5" t="s">
        <v>400</v>
      </c>
      <c r="B237" s="5" t="s">
        <v>401</v>
      </c>
    </row>
    <row r="238" spans="1:2" x14ac:dyDescent="0.3">
      <c r="A238" s="5" t="s">
        <v>402</v>
      </c>
      <c r="B238" s="5" t="s">
        <v>403</v>
      </c>
    </row>
    <row r="239" spans="1:2" x14ac:dyDescent="0.3">
      <c r="A239" s="5" t="s">
        <v>404</v>
      </c>
      <c r="B239" s="5" t="s">
        <v>405</v>
      </c>
    </row>
    <row r="240" spans="1:2" x14ac:dyDescent="0.3">
      <c r="A240" s="4">
        <v>43568</v>
      </c>
      <c r="B240" s="1" t="s">
        <v>21</v>
      </c>
    </row>
    <row r="241" spans="1:2" x14ac:dyDescent="0.3">
      <c r="A241" s="5" t="s">
        <v>406</v>
      </c>
      <c r="B241" s="5" t="s">
        <v>24</v>
      </c>
    </row>
    <row r="242" spans="1:2" x14ac:dyDescent="0.3">
      <c r="A242" s="5" t="s">
        <v>407</v>
      </c>
      <c r="B242" s="5" t="s">
        <v>408</v>
      </c>
    </row>
    <row r="243" spans="1:2" x14ac:dyDescent="0.3">
      <c r="A243" s="5" t="s">
        <v>409</v>
      </c>
      <c r="B243" s="5" t="s">
        <v>53</v>
      </c>
    </row>
    <row r="244" spans="1:2" x14ac:dyDescent="0.3">
      <c r="A244" s="5" t="s">
        <v>410</v>
      </c>
      <c r="B244" s="5" t="s">
        <v>411</v>
      </c>
    </row>
    <row r="245" spans="1:2" x14ac:dyDescent="0.3">
      <c r="A245" s="5" t="s">
        <v>412</v>
      </c>
      <c r="B245" s="5" t="s">
        <v>413</v>
      </c>
    </row>
    <row r="246" spans="1:2" x14ac:dyDescent="0.3">
      <c r="A246" s="5" t="s">
        <v>414</v>
      </c>
      <c r="B246" s="5" t="s">
        <v>415</v>
      </c>
    </row>
    <row r="247" spans="1:2" x14ac:dyDescent="0.3">
      <c r="A247" s="5" t="s">
        <v>416</v>
      </c>
      <c r="B247" s="5" t="s">
        <v>417</v>
      </c>
    </row>
    <row r="248" spans="1:2" x14ac:dyDescent="0.3">
      <c r="A248" s="5" t="s">
        <v>418</v>
      </c>
      <c r="B248" s="5" t="s">
        <v>419</v>
      </c>
    </row>
    <row r="249" spans="1:2" x14ac:dyDescent="0.3">
      <c r="A249" s="5" t="s">
        <v>420</v>
      </c>
      <c r="B249" s="5" t="s">
        <v>421</v>
      </c>
    </row>
    <row r="250" spans="1:2" x14ac:dyDescent="0.3">
      <c r="A250" s="5" t="s">
        <v>422</v>
      </c>
      <c r="B250" s="5" t="s">
        <v>423</v>
      </c>
    </row>
    <row r="251" spans="1:2" x14ac:dyDescent="0.3">
      <c r="A251" s="5" t="s">
        <v>424</v>
      </c>
      <c r="B251" s="5" t="s">
        <v>425</v>
      </c>
    </row>
    <row r="252" spans="1:2" x14ac:dyDescent="0.3">
      <c r="A252" s="5" t="s">
        <v>426</v>
      </c>
      <c r="B252" s="5" t="s">
        <v>427</v>
      </c>
    </row>
    <row r="253" spans="1:2" x14ac:dyDescent="0.3">
      <c r="A253" s="5" t="s">
        <v>428</v>
      </c>
      <c r="B253" s="5" t="s">
        <v>429</v>
      </c>
    </row>
    <row r="254" spans="1:2" x14ac:dyDescent="0.3">
      <c r="A254" s="5" t="s">
        <v>430</v>
      </c>
      <c r="B254" s="5" t="s">
        <v>28</v>
      </c>
    </row>
    <row r="255" spans="1:2" x14ac:dyDescent="0.3">
      <c r="A255" s="5" t="s">
        <v>431</v>
      </c>
      <c r="B255" s="5" t="s">
        <v>432</v>
      </c>
    </row>
    <row r="256" spans="1:2" x14ac:dyDescent="0.3">
      <c r="A256" s="5" t="s">
        <v>433</v>
      </c>
      <c r="B256" s="5" t="s">
        <v>32</v>
      </c>
    </row>
    <row r="257" spans="1:2" x14ac:dyDescent="0.3">
      <c r="A257" s="5" t="s">
        <v>434</v>
      </c>
      <c r="B257" s="5" t="s">
        <v>435</v>
      </c>
    </row>
    <row r="258" spans="1:2" x14ac:dyDescent="0.3">
      <c r="A258" s="5" t="s">
        <v>436</v>
      </c>
      <c r="B258" s="5" t="s">
        <v>437</v>
      </c>
    </row>
    <row r="259" spans="1:2" x14ac:dyDescent="0.3">
      <c r="A259" s="5" t="s">
        <v>438</v>
      </c>
      <c r="B259" s="5" t="s">
        <v>38</v>
      </c>
    </row>
    <row r="260" spans="1:2" x14ac:dyDescent="0.3">
      <c r="A260" s="5" t="s">
        <v>439</v>
      </c>
      <c r="B260" s="5" t="s">
        <v>440</v>
      </c>
    </row>
    <row r="261" spans="1:2" x14ac:dyDescent="0.3">
      <c r="A261" s="5" t="s">
        <v>441</v>
      </c>
      <c r="B261" s="5" t="s">
        <v>385</v>
      </c>
    </row>
    <row r="262" spans="1:2" x14ac:dyDescent="0.3">
      <c r="A262" s="5" t="s">
        <v>442</v>
      </c>
      <c r="B262" s="5" t="s">
        <v>443</v>
      </c>
    </row>
    <row r="263" spans="1:2" x14ac:dyDescent="0.3">
      <c r="A263" s="5" t="s">
        <v>444</v>
      </c>
      <c r="B263" s="5" t="s">
        <v>445</v>
      </c>
    </row>
    <row r="264" spans="1:2" x14ac:dyDescent="0.3">
      <c r="A264" s="5" t="s">
        <v>446</v>
      </c>
      <c r="B264" s="5" t="s">
        <v>447</v>
      </c>
    </row>
    <row r="265" spans="1:2" x14ac:dyDescent="0.3">
      <c r="A265" s="5" t="s">
        <v>448</v>
      </c>
      <c r="B265" s="5" t="s">
        <v>449</v>
      </c>
    </row>
    <row r="266" spans="1:2" x14ac:dyDescent="0.3">
      <c r="A266" s="5" t="s">
        <v>450</v>
      </c>
      <c r="B266" s="5" t="s">
        <v>451</v>
      </c>
    </row>
    <row r="267" spans="1:2" x14ac:dyDescent="0.3">
      <c r="A267" s="5" t="s">
        <v>452</v>
      </c>
      <c r="B267" s="5" t="s">
        <v>453</v>
      </c>
    </row>
    <row r="268" spans="1:2" x14ac:dyDescent="0.3">
      <c r="A268" s="5" t="s">
        <v>454</v>
      </c>
      <c r="B268" s="5" t="s">
        <v>455</v>
      </c>
    </row>
    <row r="269" spans="1:2" x14ac:dyDescent="0.3">
      <c r="A269" s="5" t="s">
        <v>456</v>
      </c>
      <c r="B269" s="5" t="s">
        <v>457</v>
      </c>
    </row>
    <row r="270" spans="1:2" x14ac:dyDescent="0.3">
      <c r="A270" s="4">
        <v>43598</v>
      </c>
      <c r="B270" s="1" t="s">
        <v>458</v>
      </c>
    </row>
    <row r="271" spans="1:2" x14ac:dyDescent="0.3">
      <c r="A271" s="5" t="s">
        <v>459</v>
      </c>
      <c r="B271" s="5" t="s">
        <v>251</v>
      </c>
    </row>
    <row r="272" spans="1:2" x14ac:dyDescent="0.3">
      <c r="A272" s="5" t="s">
        <v>460</v>
      </c>
      <c r="B272" s="5" t="s">
        <v>387</v>
      </c>
    </row>
    <row r="273" spans="1:2" x14ac:dyDescent="0.3">
      <c r="A273" s="5" t="s">
        <v>461</v>
      </c>
      <c r="B273" s="5" t="s">
        <v>385</v>
      </c>
    </row>
    <row r="274" spans="1:2" x14ac:dyDescent="0.3">
      <c r="A274" s="4">
        <v>43629</v>
      </c>
      <c r="B274" s="1" t="s">
        <v>462</v>
      </c>
    </row>
    <row r="275" spans="1:2" x14ac:dyDescent="0.3">
      <c r="A275" s="4">
        <v>43659</v>
      </c>
      <c r="B275" s="1" t="s">
        <v>238</v>
      </c>
    </row>
    <row r="276" spans="1:2" x14ac:dyDescent="0.3">
      <c r="A276" s="4">
        <v>43690</v>
      </c>
      <c r="B276" s="1" t="s">
        <v>344</v>
      </c>
    </row>
    <row r="277" spans="1:2" x14ac:dyDescent="0.3">
      <c r="A277" s="5" t="s">
        <v>463</v>
      </c>
      <c r="B277" s="5" t="s">
        <v>464</v>
      </c>
    </row>
    <row r="278" spans="1:2" x14ac:dyDescent="0.3">
      <c r="A278" s="5" t="s">
        <v>465</v>
      </c>
      <c r="B278" s="5" t="s">
        <v>466</v>
      </c>
    </row>
    <row r="279" spans="1:2" x14ac:dyDescent="0.3">
      <c r="A279" s="5" t="s">
        <v>467</v>
      </c>
      <c r="B279" s="5" t="s">
        <v>468</v>
      </c>
    </row>
    <row r="280" spans="1:2" x14ac:dyDescent="0.3">
      <c r="A280" s="5" t="s">
        <v>469</v>
      </c>
      <c r="B280" s="5" t="s">
        <v>470</v>
      </c>
    </row>
    <row r="281" spans="1:2" x14ac:dyDescent="0.3">
      <c r="A281" s="5" t="s">
        <v>471</v>
      </c>
      <c r="B281" s="5" t="s">
        <v>472</v>
      </c>
    </row>
    <row r="282" spans="1:2" x14ac:dyDescent="0.3">
      <c r="A282" s="5" t="s">
        <v>473</v>
      </c>
      <c r="B282" s="5" t="s">
        <v>474</v>
      </c>
    </row>
    <row r="283" spans="1:2" x14ac:dyDescent="0.3">
      <c r="A283" s="4">
        <v>43721</v>
      </c>
      <c r="B283" s="1" t="s">
        <v>475</v>
      </c>
    </row>
    <row r="284" spans="1:2" x14ac:dyDescent="0.3">
      <c r="A284" s="4">
        <v>43478</v>
      </c>
      <c r="B284" s="1" t="s">
        <v>476</v>
      </c>
    </row>
    <row r="285" spans="1:2" x14ac:dyDescent="0.3">
      <c r="A285" s="4">
        <v>43782</v>
      </c>
      <c r="B285" s="1" t="s">
        <v>477</v>
      </c>
    </row>
    <row r="286" spans="1:2" x14ac:dyDescent="0.3">
      <c r="A286" s="4">
        <v>43812</v>
      </c>
      <c r="B286" s="1" t="s">
        <v>478</v>
      </c>
    </row>
    <row r="287" spans="1:2" x14ac:dyDescent="0.3">
      <c r="A287" s="1" t="s">
        <v>479</v>
      </c>
      <c r="B287" s="1" t="s">
        <v>480</v>
      </c>
    </row>
    <row r="288" spans="1:2" x14ac:dyDescent="0.3">
      <c r="A288" s="1" t="s">
        <v>481</v>
      </c>
      <c r="B288" s="1" t="s">
        <v>482</v>
      </c>
    </row>
    <row r="289" spans="1:2" x14ac:dyDescent="0.3">
      <c r="A289" s="5" t="s">
        <v>483</v>
      </c>
      <c r="B289" s="5" t="s">
        <v>484</v>
      </c>
    </row>
    <row r="290" spans="1:2" x14ac:dyDescent="0.3">
      <c r="A290" s="5" t="s">
        <v>485</v>
      </c>
      <c r="B290" s="5" t="s">
        <v>486</v>
      </c>
    </row>
    <row r="291" spans="1:2" x14ac:dyDescent="0.3">
      <c r="A291" s="5" t="s">
        <v>487</v>
      </c>
      <c r="B291" s="5" t="s">
        <v>488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1"/>
  <sheetViews>
    <sheetView workbookViewId="0">
      <selection activeCell="B1" sqref="B1"/>
    </sheetView>
  </sheetViews>
  <sheetFormatPr defaultRowHeight="14.4" x14ac:dyDescent="0.3"/>
  <cols>
    <col min="1" max="1" width="7.5546875" style="2" bestFit="1" customWidth="1"/>
    <col min="2" max="2" width="77" style="2" customWidth="1"/>
    <col min="3" max="3" width="23.21875" style="11" bestFit="1" customWidth="1"/>
    <col min="4" max="16384" width="8.88671875" style="2"/>
  </cols>
  <sheetData>
    <row r="1" spans="1:3" ht="15.6" x14ac:dyDescent="0.3">
      <c r="A1" s="6" t="s">
        <v>0</v>
      </c>
      <c r="B1" s="6" t="s">
        <v>491</v>
      </c>
      <c r="C1" s="7" t="s">
        <v>490</v>
      </c>
    </row>
    <row r="2" spans="1:3" x14ac:dyDescent="0.3">
      <c r="A2" s="3">
        <v>1</v>
      </c>
      <c r="B2" s="3" t="s">
        <v>1</v>
      </c>
      <c r="C2" s="8"/>
    </row>
    <row r="3" spans="1:3" x14ac:dyDescent="0.3">
      <c r="A3" s="4">
        <v>43466</v>
      </c>
      <c r="B3" s="1" t="s">
        <v>2</v>
      </c>
      <c r="C3" s="8"/>
    </row>
    <row r="4" spans="1:3" x14ac:dyDescent="0.3">
      <c r="A4" s="4">
        <v>43497</v>
      </c>
      <c r="B4" s="1" t="s">
        <v>3</v>
      </c>
      <c r="C4" s="8"/>
    </row>
    <row r="5" spans="1:3" x14ac:dyDescent="0.3">
      <c r="A5" s="4">
        <v>43525</v>
      </c>
      <c r="B5" s="1" t="s">
        <v>4</v>
      </c>
      <c r="C5" s="8"/>
    </row>
    <row r="6" spans="1:3" x14ac:dyDescent="0.3">
      <c r="A6" s="4">
        <v>43556</v>
      </c>
      <c r="B6" s="1" t="s">
        <v>5</v>
      </c>
      <c r="C6" s="8"/>
    </row>
    <row r="7" spans="1:3" x14ac:dyDescent="0.3">
      <c r="A7" s="4">
        <v>43586</v>
      </c>
      <c r="B7" s="1" t="s">
        <v>6</v>
      </c>
      <c r="C7" s="8"/>
    </row>
    <row r="8" spans="1:3" x14ac:dyDescent="0.3">
      <c r="A8" s="3">
        <v>2</v>
      </c>
      <c r="B8" s="3" t="s">
        <v>7</v>
      </c>
      <c r="C8" s="8"/>
    </row>
    <row r="9" spans="1:3" x14ac:dyDescent="0.3">
      <c r="A9" s="4">
        <v>43467</v>
      </c>
      <c r="B9" s="1" t="s">
        <v>8</v>
      </c>
      <c r="C9" s="8"/>
    </row>
    <row r="10" spans="1:3" x14ac:dyDescent="0.3">
      <c r="A10" s="4">
        <v>43498</v>
      </c>
      <c r="B10" s="1" t="s">
        <v>9</v>
      </c>
      <c r="C10" s="8"/>
    </row>
    <row r="11" spans="1:3" x14ac:dyDescent="0.3">
      <c r="A11" s="4">
        <v>43526</v>
      </c>
      <c r="B11" s="1" t="s">
        <v>10</v>
      </c>
      <c r="C11" s="8"/>
    </row>
    <row r="12" spans="1:3" x14ac:dyDescent="0.3">
      <c r="A12" s="4">
        <v>43557</v>
      </c>
      <c r="B12" s="1" t="s">
        <v>11</v>
      </c>
      <c r="C12" s="8"/>
    </row>
    <row r="13" spans="1:3" x14ac:dyDescent="0.3">
      <c r="A13" s="4">
        <v>43587</v>
      </c>
      <c r="B13" s="1" t="s">
        <v>12</v>
      </c>
      <c r="C13" s="8"/>
    </row>
    <row r="14" spans="1:3" x14ac:dyDescent="0.3">
      <c r="A14" s="4">
        <v>43618</v>
      </c>
      <c r="B14" s="1" t="s">
        <v>13</v>
      </c>
      <c r="C14" s="8"/>
    </row>
    <row r="15" spans="1:3" x14ac:dyDescent="0.3">
      <c r="A15" s="3">
        <v>3</v>
      </c>
      <c r="B15" s="3" t="s">
        <v>14</v>
      </c>
      <c r="C15" s="8"/>
    </row>
    <row r="16" spans="1:3" x14ac:dyDescent="0.3">
      <c r="A16" s="4">
        <v>43468</v>
      </c>
      <c r="B16" s="1" t="s">
        <v>15</v>
      </c>
      <c r="C16" s="9"/>
    </row>
    <row r="17" spans="1:3" x14ac:dyDescent="0.3">
      <c r="A17" s="4">
        <v>43499</v>
      </c>
      <c r="B17" s="1" t="s">
        <v>16</v>
      </c>
      <c r="C17" s="9"/>
    </row>
    <row r="18" spans="1:3" x14ac:dyDescent="0.3">
      <c r="A18" s="4">
        <v>43527</v>
      </c>
      <c r="B18" s="1" t="s">
        <v>17</v>
      </c>
      <c r="C18" s="9"/>
    </row>
    <row r="19" spans="1:3" x14ac:dyDescent="0.3">
      <c r="A19" s="4">
        <v>43558</v>
      </c>
      <c r="B19" s="1" t="s">
        <v>18</v>
      </c>
      <c r="C19" s="9"/>
    </row>
    <row r="20" spans="1:3" x14ac:dyDescent="0.3">
      <c r="A20" s="4">
        <v>43588</v>
      </c>
      <c r="B20" s="1" t="s">
        <v>19</v>
      </c>
      <c r="C20" s="9"/>
    </row>
    <row r="21" spans="1:3" x14ac:dyDescent="0.3">
      <c r="A21" s="4">
        <v>43619</v>
      </c>
      <c r="B21" s="1" t="s">
        <v>20</v>
      </c>
      <c r="C21" s="9"/>
    </row>
    <row r="22" spans="1:3" x14ac:dyDescent="0.3">
      <c r="A22" s="3">
        <v>4</v>
      </c>
      <c r="B22" s="3" t="s">
        <v>21</v>
      </c>
      <c r="C22" s="9" t="s">
        <v>489</v>
      </c>
    </row>
    <row r="23" spans="1:3" x14ac:dyDescent="0.3">
      <c r="A23" s="4">
        <v>43469</v>
      </c>
      <c r="B23" s="1" t="s">
        <v>22</v>
      </c>
      <c r="C23" s="9" t="s">
        <v>489</v>
      </c>
    </row>
    <row r="24" spans="1:3" x14ac:dyDescent="0.3">
      <c r="A24" s="5" t="s">
        <v>23</v>
      </c>
      <c r="B24" s="5" t="s">
        <v>24</v>
      </c>
      <c r="C24" s="9"/>
    </row>
    <row r="25" spans="1:3" x14ac:dyDescent="0.3">
      <c r="A25" s="5" t="s">
        <v>25</v>
      </c>
      <c r="B25" s="5" t="s">
        <v>26</v>
      </c>
      <c r="C25" s="9"/>
    </row>
    <row r="26" spans="1:3" x14ac:dyDescent="0.3">
      <c r="A26" s="5" t="s">
        <v>27</v>
      </c>
      <c r="B26" s="5" t="s">
        <v>28</v>
      </c>
      <c r="C26" s="9"/>
    </row>
    <row r="27" spans="1:3" x14ac:dyDescent="0.3">
      <c r="A27" s="5" t="s">
        <v>29</v>
      </c>
      <c r="B27" s="5" t="s">
        <v>30</v>
      </c>
      <c r="C27" s="9"/>
    </row>
    <row r="28" spans="1:3" x14ac:dyDescent="0.3">
      <c r="A28" s="5" t="s">
        <v>31</v>
      </c>
      <c r="B28" s="5" t="s">
        <v>32</v>
      </c>
      <c r="C28" s="9"/>
    </row>
    <row r="29" spans="1:3" x14ac:dyDescent="0.3">
      <c r="A29" s="5" t="s">
        <v>33</v>
      </c>
      <c r="B29" s="5" t="s">
        <v>34</v>
      </c>
      <c r="C29" s="9"/>
    </row>
    <row r="30" spans="1:3" x14ac:dyDescent="0.3">
      <c r="A30" s="5" t="s">
        <v>35</v>
      </c>
      <c r="B30" s="5" t="s">
        <v>36</v>
      </c>
      <c r="C30" s="9" t="s">
        <v>492</v>
      </c>
    </row>
    <row r="31" spans="1:3" x14ac:dyDescent="0.3">
      <c r="A31" s="5" t="s">
        <v>37</v>
      </c>
      <c r="B31" s="5" t="s">
        <v>38</v>
      </c>
      <c r="C31" s="9" t="s">
        <v>492</v>
      </c>
    </row>
    <row r="32" spans="1:3" x14ac:dyDescent="0.3">
      <c r="A32" s="5" t="s">
        <v>39</v>
      </c>
      <c r="B32" s="5" t="s">
        <v>40</v>
      </c>
      <c r="C32" s="9" t="s">
        <v>492</v>
      </c>
    </row>
    <row r="33" spans="1:3" x14ac:dyDescent="0.3">
      <c r="A33" s="5" t="s">
        <v>41</v>
      </c>
      <c r="B33" s="5" t="s">
        <v>42</v>
      </c>
      <c r="C33" s="9"/>
    </row>
    <row r="34" spans="1:3" x14ac:dyDescent="0.3">
      <c r="A34" s="5" t="s">
        <v>43</v>
      </c>
      <c r="B34" s="5" t="s">
        <v>44</v>
      </c>
      <c r="C34" s="9" t="s">
        <v>492</v>
      </c>
    </row>
    <row r="35" spans="1:3" x14ac:dyDescent="0.3">
      <c r="A35" s="4">
        <v>43500</v>
      </c>
      <c r="B35" s="1" t="s">
        <v>45</v>
      </c>
      <c r="C35" s="9" t="s">
        <v>489</v>
      </c>
    </row>
    <row r="36" spans="1:3" x14ac:dyDescent="0.3">
      <c r="A36" s="5" t="s">
        <v>46</v>
      </c>
      <c r="B36" s="5" t="s">
        <v>47</v>
      </c>
      <c r="C36" s="9" t="s">
        <v>492</v>
      </c>
    </row>
    <row r="37" spans="1:3" x14ac:dyDescent="0.3">
      <c r="A37" s="5" t="s">
        <v>48</v>
      </c>
      <c r="B37" s="5" t="s">
        <v>49</v>
      </c>
      <c r="C37" s="9" t="s">
        <v>492</v>
      </c>
    </row>
    <row r="38" spans="1:3" x14ac:dyDescent="0.3">
      <c r="A38" s="5" t="s">
        <v>50</v>
      </c>
      <c r="B38" s="5" t="s">
        <v>51</v>
      </c>
      <c r="C38" s="9" t="s">
        <v>492</v>
      </c>
    </row>
    <row r="39" spans="1:3" x14ac:dyDescent="0.3">
      <c r="A39" s="5" t="s">
        <v>52</v>
      </c>
      <c r="B39" s="5" t="s">
        <v>53</v>
      </c>
      <c r="C39" s="9" t="s">
        <v>492</v>
      </c>
    </row>
    <row r="40" spans="1:3" x14ac:dyDescent="0.3">
      <c r="A40" s="5" t="s">
        <v>54</v>
      </c>
      <c r="B40" s="5" t="s">
        <v>55</v>
      </c>
      <c r="C40" s="9" t="s">
        <v>492</v>
      </c>
    </row>
    <row r="41" spans="1:3" x14ac:dyDescent="0.3">
      <c r="A41" s="4">
        <v>43528</v>
      </c>
      <c r="B41" s="1" t="s">
        <v>56</v>
      </c>
      <c r="C41" s="9" t="s">
        <v>489</v>
      </c>
    </row>
    <row r="42" spans="1:3" x14ac:dyDescent="0.3">
      <c r="A42" s="5" t="s">
        <v>57</v>
      </c>
      <c r="B42" s="5" t="s">
        <v>58</v>
      </c>
      <c r="C42" s="9" t="s">
        <v>492</v>
      </c>
    </row>
    <row r="43" spans="1:3" x14ac:dyDescent="0.3">
      <c r="A43" s="5" t="s">
        <v>59</v>
      </c>
      <c r="B43" s="5" t="s">
        <v>60</v>
      </c>
      <c r="C43" s="9" t="s">
        <v>492</v>
      </c>
    </row>
    <row r="44" spans="1:3" x14ac:dyDescent="0.3">
      <c r="A44" s="5" t="s">
        <v>61</v>
      </c>
      <c r="B44" s="5" t="s">
        <v>62</v>
      </c>
      <c r="C44" s="9" t="s">
        <v>492</v>
      </c>
    </row>
    <row r="45" spans="1:3" x14ac:dyDescent="0.3">
      <c r="A45" s="5" t="s">
        <v>63</v>
      </c>
      <c r="B45" s="5" t="s">
        <v>64</v>
      </c>
      <c r="C45" s="9" t="s">
        <v>492</v>
      </c>
    </row>
    <row r="46" spans="1:3" x14ac:dyDescent="0.3">
      <c r="A46" s="5" t="s">
        <v>65</v>
      </c>
      <c r="B46" s="5" t="s">
        <v>66</v>
      </c>
      <c r="C46" s="9" t="s">
        <v>492</v>
      </c>
    </row>
    <row r="47" spans="1:3" x14ac:dyDescent="0.3">
      <c r="A47" s="5" t="s">
        <v>67</v>
      </c>
      <c r="B47" s="5" t="s">
        <v>68</v>
      </c>
      <c r="C47" s="9" t="s">
        <v>492</v>
      </c>
    </row>
    <row r="48" spans="1:3" x14ac:dyDescent="0.3">
      <c r="A48" s="5" t="s">
        <v>69</v>
      </c>
      <c r="B48" s="5" t="s">
        <v>70</v>
      </c>
      <c r="C48" s="9" t="s">
        <v>492</v>
      </c>
    </row>
    <row r="49" spans="1:3" x14ac:dyDescent="0.3">
      <c r="A49" s="5" t="s">
        <v>71</v>
      </c>
      <c r="B49" s="5" t="s">
        <v>72</v>
      </c>
      <c r="C49" s="9" t="s">
        <v>492</v>
      </c>
    </row>
    <row r="50" spans="1:3" x14ac:dyDescent="0.3">
      <c r="A50" s="5" t="s">
        <v>73</v>
      </c>
      <c r="B50" s="5" t="s">
        <v>74</v>
      </c>
      <c r="C50" s="9" t="s">
        <v>492</v>
      </c>
    </row>
    <row r="51" spans="1:3" x14ac:dyDescent="0.3">
      <c r="A51" s="5" t="s">
        <v>75</v>
      </c>
      <c r="B51" s="5" t="s">
        <v>76</v>
      </c>
      <c r="C51" s="9" t="s">
        <v>492</v>
      </c>
    </row>
    <row r="52" spans="1:3" x14ac:dyDescent="0.3">
      <c r="A52" s="5" t="s">
        <v>77</v>
      </c>
      <c r="B52" s="5" t="s">
        <v>78</v>
      </c>
      <c r="C52" s="9" t="s">
        <v>492</v>
      </c>
    </row>
    <row r="53" spans="1:3" x14ac:dyDescent="0.3">
      <c r="A53" s="5" t="s">
        <v>79</v>
      </c>
      <c r="B53" s="5" t="s">
        <v>80</v>
      </c>
      <c r="C53" s="9" t="s">
        <v>492</v>
      </c>
    </row>
    <row r="54" spans="1:3" x14ac:dyDescent="0.3">
      <c r="A54" s="5" t="s">
        <v>81</v>
      </c>
      <c r="B54" s="5" t="s">
        <v>82</v>
      </c>
      <c r="C54" s="9" t="s">
        <v>492</v>
      </c>
    </row>
    <row r="55" spans="1:3" x14ac:dyDescent="0.3">
      <c r="A55" s="5" t="s">
        <v>83</v>
      </c>
      <c r="B55" s="5" t="s">
        <v>84</v>
      </c>
      <c r="C55" s="9" t="s">
        <v>492</v>
      </c>
    </row>
    <row r="56" spans="1:3" x14ac:dyDescent="0.3">
      <c r="A56" s="5" t="s">
        <v>85</v>
      </c>
      <c r="B56" s="5" t="s">
        <v>86</v>
      </c>
      <c r="C56" s="9" t="s">
        <v>492</v>
      </c>
    </row>
    <row r="57" spans="1:3" x14ac:dyDescent="0.3">
      <c r="A57" s="5" t="s">
        <v>87</v>
      </c>
      <c r="B57" s="5" t="s">
        <v>88</v>
      </c>
      <c r="C57" s="9" t="s">
        <v>492</v>
      </c>
    </row>
    <row r="58" spans="1:3" x14ac:dyDescent="0.3">
      <c r="A58" s="5" t="s">
        <v>89</v>
      </c>
      <c r="B58" s="5" t="s">
        <v>90</v>
      </c>
      <c r="C58" s="9" t="s">
        <v>492</v>
      </c>
    </row>
    <row r="59" spans="1:3" x14ac:dyDescent="0.3">
      <c r="A59" s="5" t="s">
        <v>91</v>
      </c>
      <c r="B59" s="5" t="s">
        <v>92</v>
      </c>
      <c r="C59" s="9" t="s">
        <v>492</v>
      </c>
    </row>
    <row r="60" spans="1:3" x14ac:dyDescent="0.3">
      <c r="A60" s="5" t="s">
        <v>93</v>
      </c>
      <c r="B60" s="5" t="s">
        <v>94</v>
      </c>
      <c r="C60" s="9" t="s">
        <v>492</v>
      </c>
    </row>
    <row r="61" spans="1:3" x14ac:dyDescent="0.3">
      <c r="A61" s="5" t="s">
        <v>95</v>
      </c>
      <c r="B61" s="5" t="s">
        <v>96</v>
      </c>
      <c r="C61" s="9" t="s">
        <v>492</v>
      </c>
    </row>
    <row r="62" spans="1:3" x14ac:dyDescent="0.3">
      <c r="A62" s="5" t="s">
        <v>97</v>
      </c>
      <c r="B62" s="5" t="s">
        <v>98</v>
      </c>
      <c r="C62" s="9" t="s">
        <v>492</v>
      </c>
    </row>
    <row r="63" spans="1:3" x14ac:dyDescent="0.3">
      <c r="A63" s="5" t="s">
        <v>99</v>
      </c>
      <c r="B63" s="5" t="s">
        <v>100</v>
      </c>
      <c r="C63" s="9" t="s">
        <v>492</v>
      </c>
    </row>
    <row r="64" spans="1:3" x14ac:dyDescent="0.3">
      <c r="A64" s="5" t="s">
        <v>101</v>
      </c>
      <c r="B64" s="5" t="s">
        <v>102</v>
      </c>
      <c r="C64" s="9" t="s">
        <v>492</v>
      </c>
    </row>
    <row r="65" spans="1:3" x14ac:dyDescent="0.3">
      <c r="A65" s="5" t="s">
        <v>103</v>
      </c>
      <c r="B65" s="5" t="s">
        <v>104</v>
      </c>
      <c r="C65" s="9" t="s">
        <v>492</v>
      </c>
    </row>
    <row r="66" spans="1:3" x14ac:dyDescent="0.3">
      <c r="A66" s="5" t="s">
        <v>105</v>
      </c>
      <c r="B66" s="5" t="s">
        <v>106</v>
      </c>
      <c r="C66" s="9" t="s">
        <v>492</v>
      </c>
    </row>
    <row r="67" spans="1:3" x14ac:dyDescent="0.3">
      <c r="A67" s="5" t="s">
        <v>107</v>
      </c>
      <c r="B67" s="5" t="s">
        <v>108</v>
      </c>
      <c r="C67" s="9" t="s">
        <v>492</v>
      </c>
    </row>
    <row r="68" spans="1:3" x14ac:dyDescent="0.3">
      <c r="A68" s="5" t="s">
        <v>109</v>
      </c>
      <c r="B68" s="5" t="s">
        <v>110</v>
      </c>
      <c r="C68" s="9" t="s">
        <v>492</v>
      </c>
    </row>
    <row r="69" spans="1:3" x14ac:dyDescent="0.3">
      <c r="A69" s="5" t="s">
        <v>111</v>
      </c>
      <c r="B69" s="5" t="s">
        <v>112</v>
      </c>
      <c r="C69" s="9" t="s">
        <v>492</v>
      </c>
    </row>
    <row r="70" spans="1:3" x14ac:dyDescent="0.3">
      <c r="A70" s="5" t="s">
        <v>113</v>
      </c>
      <c r="B70" s="5" t="s">
        <v>114</v>
      </c>
      <c r="C70" s="9" t="s">
        <v>492</v>
      </c>
    </row>
    <row r="71" spans="1:3" x14ac:dyDescent="0.3">
      <c r="A71" s="5" t="s">
        <v>115</v>
      </c>
      <c r="B71" s="5" t="s">
        <v>116</v>
      </c>
      <c r="C71" s="9" t="s">
        <v>492</v>
      </c>
    </row>
    <row r="72" spans="1:3" x14ac:dyDescent="0.3">
      <c r="A72" s="3">
        <v>5</v>
      </c>
      <c r="B72" s="3" t="s">
        <v>117</v>
      </c>
      <c r="C72" s="9" t="s">
        <v>489</v>
      </c>
    </row>
    <row r="73" spans="1:3" x14ac:dyDescent="0.3">
      <c r="A73" s="4">
        <v>43470</v>
      </c>
      <c r="B73" s="1" t="s">
        <v>118</v>
      </c>
      <c r="C73" s="9" t="s">
        <v>489</v>
      </c>
    </row>
    <row r="74" spans="1:3" x14ac:dyDescent="0.3">
      <c r="A74" s="5" t="s">
        <v>119</v>
      </c>
      <c r="B74" s="5" t="s">
        <v>120</v>
      </c>
      <c r="C74" s="10"/>
    </row>
    <row r="75" spans="1:3" x14ac:dyDescent="0.3">
      <c r="A75" s="5" t="s">
        <v>121</v>
      </c>
      <c r="B75" s="5" t="s">
        <v>122</v>
      </c>
      <c r="C75" s="10"/>
    </row>
    <row r="76" spans="1:3" x14ac:dyDescent="0.3">
      <c r="A76" s="5" t="s">
        <v>123</v>
      </c>
      <c r="B76" s="5" t="s">
        <v>124</v>
      </c>
      <c r="C76" s="10"/>
    </row>
    <row r="77" spans="1:3" x14ac:dyDescent="0.3">
      <c r="A77" s="5" t="s">
        <v>125</v>
      </c>
      <c r="B77" s="5" t="s">
        <v>126</v>
      </c>
      <c r="C77" s="9" t="s">
        <v>492</v>
      </c>
    </row>
    <row r="78" spans="1:3" x14ac:dyDescent="0.3">
      <c r="A78" s="5" t="s">
        <v>127</v>
      </c>
      <c r="B78" s="5" t="s">
        <v>128</v>
      </c>
      <c r="C78" s="10"/>
    </row>
    <row r="79" spans="1:3" x14ac:dyDescent="0.3">
      <c r="A79" s="5" t="s">
        <v>129</v>
      </c>
      <c r="B79" s="5" t="s">
        <v>130</v>
      </c>
      <c r="C79" s="9" t="s">
        <v>492</v>
      </c>
    </row>
    <row r="80" spans="1:3" x14ac:dyDescent="0.3">
      <c r="A80" s="5" t="s">
        <v>131</v>
      </c>
      <c r="B80" s="5" t="s">
        <v>44</v>
      </c>
      <c r="C80" s="9" t="s">
        <v>492</v>
      </c>
    </row>
    <row r="81" spans="1:3" x14ac:dyDescent="0.3">
      <c r="A81" s="4">
        <v>43501</v>
      </c>
      <c r="B81" s="1" t="s">
        <v>132</v>
      </c>
      <c r="C81" s="9" t="s">
        <v>489</v>
      </c>
    </row>
    <row r="82" spans="1:3" x14ac:dyDescent="0.3">
      <c r="A82" s="5" t="s">
        <v>133</v>
      </c>
      <c r="B82" s="5" t="s">
        <v>134</v>
      </c>
      <c r="C82" s="9" t="s">
        <v>492</v>
      </c>
    </row>
    <row r="83" spans="1:3" x14ac:dyDescent="0.3">
      <c r="A83" s="5" t="s">
        <v>135</v>
      </c>
      <c r="B83" s="5" t="s">
        <v>136</v>
      </c>
      <c r="C83" s="9" t="s">
        <v>492</v>
      </c>
    </row>
    <row r="84" spans="1:3" x14ac:dyDescent="0.3">
      <c r="A84" s="5" t="s">
        <v>137</v>
      </c>
      <c r="B84" s="5" t="s">
        <v>138</v>
      </c>
      <c r="C84" s="9" t="s">
        <v>492</v>
      </c>
    </row>
    <row r="85" spans="1:3" x14ac:dyDescent="0.3">
      <c r="A85" s="5" t="s">
        <v>139</v>
      </c>
      <c r="B85" s="5" t="s">
        <v>140</v>
      </c>
      <c r="C85" s="9" t="s">
        <v>492</v>
      </c>
    </row>
    <row r="86" spans="1:3" x14ac:dyDescent="0.3">
      <c r="A86" s="5" t="s">
        <v>141</v>
      </c>
      <c r="B86" s="5" t="s">
        <v>142</v>
      </c>
      <c r="C86" s="9" t="s">
        <v>492</v>
      </c>
    </row>
    <row r="87" spans="1:3" x14ac:dyDescent="0.3">
      <c r="A87" s="5" t="s">
        <v>143</v>
      </c>
      <c r="B87" s="5" t="s">
        <v>144</v>
      </c>
      <c r="C87" s="9" t="s">
        <v>492</v>
      </c>
    </row>
    <row r="88" spans="1:3" x14ac:dyDescent="0.3">
      <c r="A88" s="5" t="s">
        <v>145</v>
      </c>
      <c r="B88" s="5" t="s">
        <v>146</v>
      </c>
      <c r="C88" s="9" t="s">
        <v>492</v>
      </c>
    </row>
    <row r="89" spans="1:3" x14ac:dyDescent="0.3">
      <c r="A89" s="5" t="s">
        <v>147</v>
      </c>
      <c r="B89" s="5" t="s">
        <v>148</v>
      </c>
      <c r="C89" s="9" t="s">
        <v>492</v>
      </c>
    </row>
    <row r="90" spans="1:3" x14ac:dyDescent="0.3">
      <c r="A90" s="5" t="s">
        <v>149</v>
      </c>
      <c r="B90" s="5" t="s">
        <v>150</v>
      </c>
      <c r="C90" s="9" t="s">
        <v>492</v>
      </c>
    </row>
    <row r="91" spans="1:3" x14ac:dyDescent="0.3">
      <c r="A91" s="5" t="s">
        <v>151</v>
      </c>
      <c r="B91" s="5" t="s">
        <v>152</v>
      </c>
      <c r="C91" s="9" t="s">
        <v>492</v>
      </c>
    </row>
    <row r="92" spans="1:3" x14ac:dyDescent="0.3">
      <c r="A92" s="5" t="s">
        <v>153</v>
      </c>
      <c r="B92" s="5" t="s">
        <v>154</v>
      </c>
      <c r="C92" s="9" t="s">
        <v>492</v>
      </c>
    </row>
    <row r="93" spans="1:3" x14ac:dyDescent="0.3">
      <c r="A93" s="5" t="s">
        <v>155</v>
      </c>
      <c r="B93" s="5" t="s">
        <v>156</v>
      </c>
      <c r="C93" s="9" t="s">
        <v>492</v>
      </c>
    </row>
    <row r="94" spans="1:3" x14ac:dyDescent="0.3">
      <c r="A94" s="5" t="s">
        <v>157</v>
      </c>
      <c r="B94" s="5" t="s">
        <v>158</v>
      </c>
      <c r="C94" s="9" t="s">
        <v>492</v>
      </c>
    </row>
    <row r="95" spans="1:3" x14ac:dyDescent="0.3">
      <c r="A95" s="5" t="s">
        <v>159</v>
      </c>
      <c r="B95" s="5" t="s">
        <v>160</v>
      </c>
      <c r="C95" s="9" t="s">
        <v>492</v>
      </c>
    </row>
    <row r="96" spans="1:3" x14ac:dyDescent="0.3">
      <c r="A96" s="5" t="s">
        <v>161</v>
      </c>
      <c r="B96" s="5" t="s">
        <v>162</v>
      </c>
      <c r="C96" s="9" t="s">
        <v>492</v>
      </c>
    </row>
    <row r="97" spans="1:3" x14ac:dyDescent="0.3">
      <c r="A97" s="5" t="s">
        <v>163</v>
      </c>
      <c r="B97" s="5" t="s">
        <v>164</v>
      </c>
      <c r="C97" s="9" t="s">
        <v>492</v>
      </c>
    </row>
    <row r="98" spans="1:3" x14ac:dyDescent="0.3">
      <c r="A98" s="5" t="s">
        <v>165</v>
      </c>
      <c r="B98" s="5" t="s">
        <v>166</v>
      </c>
      <c r="C98" s="9" t="s">
        <v>492</v>
      </c>
    </row>
    <row r="99" spans="1:3" x14ac:dyDescent="0.3">
      <c r="A99" s="5" t="s">
        <v>167</v>
      </c>
      <c r="B99" s="5" t="s">
        <v>168</v>
      </c>
      <c r="C99" s="9" t="s">
        <v>492</v>
      </c>
    </row>
    <row r="100" spans="1:3" x14ac:dyDescent="0.3">
      <c r="A100" s="5" t="s">
        <v>169</v>
      </c>
      <c r="B100" s="5" t="s">
        <v>170</v>
      </c>
      <c r="C100" s="9" t="s">
        <v>492</v>
      </c>
    </row>
    <row r="101" spans="1:3" x14ac:dyDescent="0.3">
      <c r="A101" s="5" t="s">
        <v>171</v>
      </c>
      <c r="B101" s="5" t="s">
        <v>172</v>
      </c>
      <c r="C101" s="9" t="s">
        <v>492</v>
      </c>
    </row>
    <row r="102" spans="1:3" x14ac:dyDescent="0.3">
      <c r="A102" s="5" t="s">
        <v>173</v>
      </c>
      <c r="B102" s="5" t="s">
        <v>174</v>
      </c>
      <c r="C102" s="9" t="s">
        <v>492</v>
      </c>
    </row>
    <row r="103" spans="1:3" x14ac:dyDescent="0.3">
      <c r="A103" s="5" t="s">
        <v>175</v>
      </c>
      <c r="B103" s="5" t="s">
        <v>176</v>
      </c>
      <c r="C103" s="9" t="s">
        <v>492</v>
      </c>
    </row>
    <row r="104" spans="1:3" x14ac:dyDescent="0.3">
      <c r="A104" s="5" t="s">
        <v>177</v>
      </c>
      <c r="B104" s="5" t="s">
        <v>178</v>
      </c>
      <c r="C104" s="9" t="s">
        <v>492</v>
      </c>
    </row>
    <row r="105" spans="1:3" x14ac:dyDescent="0.3">
      <c r="A105" s="5" t="s">
        <v>179</v>
      </c>
      <c r="B105" s="5" t="s">
        <v>180</v>
      </c>
      <c r="C105" s="9" t="s">
        <v>492</v>
      </c>
    </row>
    <row r="106" spans="1:3" x14ac:dyDescent="0.3">
      <c r="A106" s="5" t="s">
        <v>181</v>
      </c>
      <c r="B106" s="5" t="s">
        <v>182</v>
      </c>
      <c r="C106" s="9" t="s">
        <v>492</v>
      </c>
    </row>
    <row r="107" spans="1:3" x14ac:dyDescent="0.3">
      <c r="A107" s="5" t="s">
        <v>183</v>
      </c>
      <c r="B107" s="5" t="s">
        <v>184</v>
      </c>
      <c r="C107" s="9" t="s">
        <v>492</v>
      </c>
    </row>
    <row r="108" spans="1:3" x14ac:dyDescent="0.3">
      <c r="A108" s="5" t="s">
        <v>185</v>
      </c>
      <c r="B108" s="5" t="s">
        <v>186</v>
      </c>
      <c r="C108" s="9" t="s">
        <v>492</v>
      </c>
    </row>
    <row r="109" spans="1:3" x14ac:dyDescent="0.3">
      <c r="A109" s="5" t="s">
        <v>187</v>
      </c>
      <c r="B109" s="5" t="s">
        <v>188</v>
      </c>
      <c r="C109" s="9" t="s">
        <v>492</v>
      </c>
    </row>
    <row r="110" spans="1:3" x14ac:dyDescent="0.3">
      <c r="A110" s="5" t="s">
        <v>189</v>
      </c>
      <c r="B110" s="5" t="s">
        <v>190</v>
      </c>
      <c r="C110" s="9" t="s">
        <v>492</v>
      </c>
    </row>
    <row r="111" spans="1:3" x14ac:dyDescent="0.3">
      <c r="A111" s="5" t="s">
        <v>191</v>
      </c>
      <c r="B111" s="5" t="s">
        <v>192</v>
      </c>
      <c r="C111" s="9" t="s">
        <v>492</v>
      </c>
    </row>
    <row r="112" spans="1:3" x14ac:dyDescent="0.3">
      <c r="A112" s="5" t="s">
        <v>193</v>
      </c>
      <c r="B112" s="5" t="s">
        <v>194</v>
      </c>
      <c r="C112" s="9" t="s">
        <v>492</v>
      </c>
    </row>
    <row r="113" spans="1:3" x14ac:dyDescent="0.3">
      <c r="A113" s="5" t="s">
        <v>195</v>
      </c>
      <c r="B113" s="5" t="s">
        <v>196</v>
      </c>
      <c r="C113" s="9" t="s">
        <v>492</v>
      </c>
    </row>
    <row r="114" spans="1:3" x14ac:dyDescent="0.3">
      <c r="A114" s="5" t="s">
        <v>197</v>
      </c>
      <c r="B114" s="5" t="s">
        <v>198</v>
      </c>
      <c r="C114" s="9" t="s">
        <v>492</v>
      </c>
    </row>
    <row r="115" spans="1:3" x14ac:dyDescent="0.3">
      <c r="A115" s="5" t="s">
        <v>199</v>
      </c>
      <c r="B115" s="5" t="s">
        <v>200</v>
      </c>
      <c r="C115" s="9" t="s">
        <v>492</v>
      </c>
    </row>
    <row r="116" spans="1:3" x14ac:dyDescent="0.3">
      <c r="A116" s="5" t="s">
        <v>201</v>
      </c>
      <c r="B116" s="5" t="s">
        <v>202</v>
      </c>
      <c r="C116" s="9" t="s">
        <v>492</v>
      </c>
    </row>
    <row r="117" spans="1:3" x14ac:dyDescent="0.3">
      <c r="A117" s="5" t="s">
        <v>203</v>
      </c>
      <c r="B117" s="5" t="s">
        <v>204</v>
      </c>
      <c r="C117" s="9" t="s">
        <v>492</v>
      </c>
    </row>
    <row r="118" spans="1:3" x14ac:dyDescent="0.3">
      <c r="A118" s="5" t="s">
        <v>205</v>
      </c>
      <c r="B118" s="5" t="s">
        <v>206</v>
      </c>
      <c r="C118" s="9" t="s">
        <v>492</v>
      </c>
    </row>
    <row r="119" spans="1:3" x14ac:dyDescent="0.3">
      <c r="A119" s="5" t="s">
        <v>207</v>
      </c>
      <c r="B119" s="5" t="s">
        <v>208</v>
      </c>
      <c r="C119" s="9" t="s">
        <v>492</v>
      </c>
    </row>
    <row r="120" spans="1:3" x14ac:dyDescent="0.3">
      <c r="A120" s="5" t="s">
        <v>209</v>
      </c>
      <c r="B120" s="5" t="s">
        <v>210</v>
      </c>
      <c r="C120" s="9" t="s">
        <v>492</v>
      </c>
    </row>
    <row r="121" spans="1:3" x14ac:dyDescent="0.3">
      <c r="A121" s="5" t="s">
        <v>211</v>
      </c>
      <c r="B121" s="5" t="s">
        <v>212</v>
      </c>
      <c r="C121" s="9" t="s">
        <v>492</v>
      </c>
    </row>
    <row r="122" spans="1:3" x14ac:dyDescent="0.3">
      <c r="A122" s="5" t="s">
        <v>213</v>
      </c>
      <c r="B122" s="5" t="s">
        <v>214</v>
      </c>
      <c r="C122" s="9" t="s">
        <v>492</v>
      </c>
    </row>
    <row r="123" spans="1:3" x14ac:dyDescent="0.3">
      <c r="A123" s="5" t="s">
        <v>215</v>
      </c>
      <c r="B123" s="5" t="s">
        <v>216</v>
      </c>
      <c r="C123" s="9" t="s">
        <v>492</v>
      </c>
    </row>
    <row r="124" spans="1:3" x14ac:dyDescent="0.3">
      <c r="A124" s="5" t="s">
        <v>217</v>
      </c>
      <c r="B124" s="5" t="s">
        <v>218</v>
      </c>
      <c r="C124" s="9" t="s">
        <v>492</v>
      </c>
    </row>
    <row r="125" spans="1:3" x14ac:dyDescent="0.3">
      <c r="A125" s="5" t="s">
        <v>219</v>
      </c>
      <c r="B125" s="5" t="s">
        <v>220</v>
      </c>
      <c r="C125" s="9" t="s">
        <v>492</v>
      </c>
    </row>
    <row r="126" spans="1:3" x14ac:dyDescent="0.3">
      <c r="A126" s="5" t="s">
        <v>221</v>
      </c>
      <c r="B126" s="5" t="s">
        <v>222</v>
      </c>
      <c r="C126" s="9" t="s">
        <v>492</v>
      </c>
    </row>
    <row r="127" spans="1:3" x14ac:dyDescent="0.3">
      <c r="A127" s="3">
        <v>6</v>
      </c>
      <c r="B127" s="3" t="s">
        <v>223</v>
      </c>
      <c r="C127" s="9" t="s">
        <v>489</v>
      </c>
    </row>
    <row r="128" spans="1:3" x14ac:dyDescent="0.3">
      <c r="A128" s="4">
        <v>43471</v>
      </c>
      <c r="B128" s="1" t="s">
        <v>224</v>
      </c>
      <c r="C128" s="9"/>
    </row>
    <row r="129" spans="1:3" x14ac:dyDescent="0.3">
      <c r="A129" s="4">
        <v>43502</v>
      </c>
      <c r="B129" s="1" t="s">
        <v>225</v>
      </c>
      <c r="C129" s="9" t="s">
        <v>492</v>
      </c>
    </row>
    <row r="130" spans="1:3" x14ac:dyDescent="0.3">
      <c r="A130" s="4">
        <v>43530</v>
      </c>
      <c r="B130" s="1" t="s">
        <v>226</v>
      </c>
      <c r="C130" s="9" t="s">
        <v>492</v>
      </c>
    </row>
    <row r="131" spans="1:3" x14ac:dyDescent="0.3">
      <c r="A131" s="4">
        <v>43561</v>
      </c>
      <c r="B131" s="1" t="s">
        <v>227</v>
      </c>
      <c r="C131" s="9" t="s">
        <v>492</v>
      </c>
    </row>
    <row r="132" spans="1:3" x14ac:dyDescent="0.3">
      <c r="A132" s="4">
        <v>43591</v>
      </c>
      <c r="B132" s="1" t="s">
        <v>228</v>
      </c>
      <c r="C132" s="9" t="s">
        <v>492</v>
      </c>
    </row>
    <row r="133" spans="1:3" x14ac:dyDescent="0.3">
      <c r="A133" s="4">
        <v>43622</v>
      </c>
      <c r="B133" s="1" t="s">
        <v>229</v>
      </c>
      <c r="C133" s="9"/>
    </row>
    <row r="134" spans="1:3" x14ac:dyDescent="0.3">
      <c r="A134" s="4">
        <v>43652</v>
      </c>
      <c r="B134" s="1" t="s">
        <v>230</v>
      </c>
      <c r="C134" s="9" t="s">
        <v>492</v>
      </c>
    </row>
    <row r="135" spans="1:3" x14ac:dyDescent="0.3">
      <c r="A135" s="4">
        <v>43683</v>
      </c>
      <c r="B135" s="1" t="s">
        <v>231</v>
      </c>
      <c r="C135" s="9" t="s">
        <v>489</v>
      </c>
    </row>
    <row r="136" spans="1:3" x14ac:dyDescent="0.3">
      <c r="A136" s="5" t="s">
        <v>232</v>
      </c>
      <c r="B136" s="1" t="s">
        <v>233</v>
      </c>
      <c r="C136" s="9" t="s">
        <v>492</v>
      </c>
    </row>
    <row r="137" spans="1:3" x14ac:dyDescent="0.3">
      <c r="A137" s="5" t="s">
        <v>234</v>
      </c>
      <c r="B137" s="1" t="s">
        <v>235</v>
      </c>
      <c r="C137" s="9" t="s">
        <v>492</v>
      </c>
    </row>
    <row r="138" spans="1:3" x14ac:dyDescent="0.3">
      <c r="A138" s="5" t="s">
        <v>236</v>
      </c>
      <c r="B138" s="1" t="s">
        <v>237</v>
      </c>
      <c r="C138" s="9" t="s">
        <v>492</v>
      </c>
    </row>
    <row r="139" spans="1:3" x14ac:dyDescent="0.3">
      <c r="A139" s="3">
        <v>7</v>
      </c>
      <c r="B139" s="3" t="s">
        <v>238</v>
      </c>
      <c r="C139" s="9" t="s">
        <v>489</v>
      </c>
    </row>
    <row r="140" spans="1:3" x14ac:dyDescent="0.3">
      <c r="A140" s="4">
        <v>43472</v>
      </c>
      <c r="B140" s="1" t="s">
        <v>239</v>
      </c>
      <c r="C140" s="9" t="s">
        <v>489</v>
      </c>
    </row>
    <row r="141" spans="1:3" x14ac:dyDescent="0.3">
      <c r="A141" s="5" t="s">
        <v>240</v>
      </c>
      <c r="B141" s="5" t="s">
        <v>241</v>
      </c>
      <c r="C141" s="9" t="s">
        <v>492</v>
      </c>
    </row>
    <row r="142" spans="1:3" x14ac:dyDescent="0.3">
      <c r="A142" s="5" t="s">
        <v>242</v>
      </c>
      <c r="B142" s="5" t="s">
        <v>243</v>
      </c>
      <c r="C142" s="9" t="s">
        <v>492</v>
      </c>
    </row>
    <row r="143" spans="1:3" x14ac:dyDescent="0.3">
      <c r="A143" s="5" t="s">
        <v>244</v>
      </c>
      <c r="B143" s="5" t="s">
        <v>245</v>
      </c>
      <c r="C143" s="9" t="s">
        <v>492</v>
      </c>
    </row>
    <row r="144" spans="1:3" x14ac:dyDescent="0.3">
      <c r="A144" s="5" t="s">
        <v>246</v>
      </c>
      <c r="B144" s="5" t="s">
        <v>247</v>
      </c>
      <c r="C144" s="9" t="s">
        <v>492</v>
      </c>
    </row>
    <row r="145" spans="1:3" x14ac:dyDescent="0.3">
      <c r="A145" s="3">
        <v>8</v>
      </c>
      <c r="B145" s="3" t="s">
        <v>248</v>
      </c>
      <c r="C145" s="9" t="s">
        <v>489</v>
      </c>
    </row>
    <row r="146" spans="1:3" x14ac:dyDescent="0.3">
      <c r="A146" s="4">
        <v>43473</v>
      </c>
      <c r="B146" s="1" t="s">
        <v>249</v>
      </c>
      <c r="C146" s="9" t="s">
        <v>492</v>
      </c>
    </row>
    <row r="147" spans="1:3" x14ac:dyDescent="0.3">
      <c r="A147" s="4">
        <v>43504</v>
      </c>
      <c r="B147" s="1" t="s">
        <v>250</v>
      </c>
      <c r="C147" s="9" t="s">
        <v>492</v>
      </c>
    </row>
    <row r="148" spans="1:3" x14ac:dyDescent="0.3">
      <c r="A148" s="3">
        <v>9</v>
      </c>
      <c r="B148" s="3" t="s">
        <v>251</v>
      </c>
      <c r="C148" s="9"/>
    </row>
    <row r="149" spans="1:3" x14ac:dyDescent="0.3">
      <c r="A149" s="4">
        <v>43474</v>
      </c>
      <c r="B149" s="1" t="s">
        <v>252</v>
      </c>
      <c r="C149" s="9"/>
    </row>
    <row r="150" spans="1:3" x14ac:dyDescent="0.3">
      <c r="A150" s="5" t="s">
        <v>253</v>
      </c>
      <c r="B150" s="5" t="s">
        <v>254</v>
      </c>
      <c r="C150" s="10"/>
    </row>
    <row r="151" spans="1:3" x14ac:dyDescent="0.3">
      <c r="A151" s="5" t="s">
        <v>255</v>
      </c>
      <c r="B151" s="5" t="s">
        <v>256</v>
      </c>
      <c r="C151" s="10"/>
    </row>
    <row r="152" spans="1:3" x14ac:dyDescent="0.3">
      <c r="A152" s="5" t="s">
        <v>257</v>
      </c>
      <c r="B152" s="5" t="s">
        <v>258</v>
      </c>
      <c r="C152" s="10"/>
    </row>
    <row r="153" spans="1:3" x14ac:dyDescent="0.3">
      <c r="A153" s="5" t="s">
        <v>259</v>
      </c>
      <c r="B153" s="5" t="s">
        <v>260</v>
      </c>
      <c r="C153" s="10"/>
    </row>
    <row r="154" spans="1:3" x14ac:dyDescent="0.3">
      <c r="A154" s="5" t="s">
        <v>261</v>
      </c>
      <c r="B154" s="5" t="s">
        <v>262</v>
      </c>
      <c r="C154" s="10"/>
    </row>
    <row r="155" spans="1:3" x14ac:dyDescent="0.3">
      <c r="A155" s="5" t="s">
        <v>263</v>
      </c>
      <c r="B155" s="5" t="s">
        <v>264</v>
      </c>
      <c r="C155" s="10"/>
    </row>
    <row r="156" spans="1:3" x14ac:dyDescent="0.3">
      <c r="A156" s="4">
        <v>43505</v>
      </c>
      <c r="B156" s="1" t="s">
        <v>265</v>
      </c>
      <c r="C156" s="9"/>
    </row>
    <row r="157" spans="1:3" x14ac:dyDescent="0.3">
      <c r="A157" s="5" t="s">
        <v>266</v>
      </c>
      <c r="B157" s="5" t="s">
        <v>267</v>
      </c>
      <c r="C157" s="10"/>
    </row>
    <row r="158" spans="1:3" x14ac:dyDescent="0.3">
      <c r="A158" s="5" t="s">
        <v>268</v>
      </c>
      <c r="B158" s="5" t="s">
        <v>269</v>
      </c>
      <c r="C158" s="10"/>
    </row>
    <row r="159" spans="1:3" x14ac:dyDescent="0.3">
      <c r="A159" s="5" t="s">
        <v>270</v>
      </c>
      <c r="B159" s="5" t="s">
        <v>271</v>
      </c>
      <c r="C159" s="10"/>
    </row>
    <row r="160" spans="1:3" x14ac:dyDescent="0.3">
      <c r="A160" s="5" t="s">
        <v>272</v>
      </c>
      <c r="B160" s="5" t="s">
        <v>273</v>
      </c>
      <c r="C160" s="10"/>
    </row>
    <row r="161" spans="1:3" x14ac:dyDescent="0.3">
      <c r="A161" s="5" t="s">
        <v>274</v>
      </c>
      <c r="B161" s="5" t="s">
        <v>275</v>
      </c>
      <c r="C161" s="10"/>
    </row>
    <row r="162" spans="1:3" x14ac:dyDescent="0.3">
      <c r="A162" s="5" t="s">
        <v>276</v>
      </c>
      <c r="B162" s="5" t="s">
        <v>277</v>
      </c>
      <c r="C162" s="10"/>
    </row>
    <row r="163" spans="1:3" x14ac:dyDescent="0.3">
      <c r="A163" s="5" t="s">
        <v>278</v>
      </c>
      <c r="B163" s="5" t="s">
        <v>279</v>
      </c>
      <c r="C163" s="10"/>
    </row>
    <row r="164" spans="1:3" x14ac:dyDescent="0.3">
      <c r="A164" s="5" t="s">
        <v>280</v>
      </c>
      <c r="B164" s="5" t="s">
        <v>281</v>
      </c>
      <c r="C164" s="10"/>
    </row>
    <row r="165" spans="1:3" x14ac:dyDescent="0.3">
      <c r="A165" s="5" t="s">
        <v>282</v>
      </c>
      <c r="B165" s="5" t="s">
        <v>283</v>
      </c>
      <c r="C165" s="10"/>
    </row>
    <row r="166" spans="1:3" x14ac:dyDescent="0.3">
      <c r="A166" s="4">
        <v>43533</v>
      </c>
      <c r="B166" s="1" t="s">
        <v>284</v>
      </c>
      <c r="C166" s="9"/>
    </row>
    <row r="167" spans="1:3" x14ac:dyDescent="0.3">
      <c r="A167" s="5" t="s">
        <v>285</v>
      </c>
      <c r="B167" s="5" t="s">
        <v>286</v>
      </c>
      <c r="C167" s="10"/>
    </row>
    <row r="168" spans="1:3" x14ac:dyDescent="0.3">
      <c r="A168" s="5" t="s">
        <v>287</v>
      </c>
      <c r="B168" s="5" t="s">
        <v>288</v>
      </c>
      <c r="C168" s="10"/>
    </row>
    <row r="169" spans="1:3" x14ac:dyDescent="0.3">
      <c r="A169" s="5" t="s">
        <v>289</v>
      </c>
      <c r="B169" s="5" t="s">
        <v>290</v>
      </c>
      <c r="C169" s="10"/>
    </row>
    <row r="170" spans="1:3" x14ac:dyDescent="0.3">
      <c r="A170" s="5" t="s">
        <v>291</v>
      </c>
      <c r="B170" s="5" t="s">
        <v>292</v>
      </c>
      <c r="C170" s="10"/>
    </row>
    <row r="171" spans="1:3" x14ac:dyDescent="0.3">
      <c r="A171" s="4">
        <v>43564</v>
      </c>
      <c r="B171" s="1" t="s">
        <v>293</v>
      </c>
      <c r="C171" s="9"/>
    </row>
    <row r="172" spans="1:3" x14ac:dyDescent="0.3">
      <c r="A172" s="5" t="s">
        <v>294</v>
      </c>
      <c r="B172" s="5" t="s">
        <v>295</v>
      </c>
      <c r="C172" s="10"/>
    </row>
    <row r="173" spans="1:3" x14ac:dyDescent="0.3">
      <c r="A173" s="5" t="s">
        <v>296</v>
      </c>
      <c r="B173" s="5" t="s">
        <v>297</v>
      </c>
      <c r="C173" s="10"/>
    </row>
    <row r="174" spans="1:3" x14ac:dyDescent="0.3">
      <c r="A174" s="5" t="s">
        <v>298</v>
      </c>
      <c r="B174" s="5" t="s">
        <v>299</v>
      </c>
      <c r="C174" s="10"/>
    </row>
    <row r="175" spans="1:3" x14ac:dyDescent="0.3">
      <c r="A175" s="5" t="s">
        <v>300</v>
      </c>
      <c r="B175" s="5" t="s">
        <v>301</v>
      </c>
      <c r="C175" s="10"/>
    </row>
    <row r="176" spans="1:3" x14ac:dyDescent="0.3">
      <c r="A176" s="5" t="s">
        <v>302</v>
      </c>
      <c r="B176" s="5" t="s">
        <v>303</v>
      </c>
      <c r="C176" s="10"/>
    </row>
    <row r="177" spans="1:3" x14ac:dyDescent="0.3">
      <c r="A177" s="4">
        <v>43594</v>
      </c>
      <c r="B177" s="1" t="s">
        <v>304</v>
      </c>
      <c r="C177" s="9"/>
    </row>
    <row r="178" spans="1:3" x14ac:dyDescent="0.3">
      <c r="A178" s="3">
        <v>10</v>
      </c>
      <c r="B178" s="3" t="s">
        <v>305</v>
      </c>
      <c r="C178" s="9" t="s">
        <v>489</v>
      </c>
    </row>
    <row r="179" spans="1:3" x14ac:dyDescent="0.3">
      <c r="A179" s="4">
        <v>43475</v>
      </c>
      <c r="B179" s="1" t="s">
        <v>306</v>
      </c>
      <c r="C179" s="9" t="s">
        <v>489</v>
      </c>
    </row>
    <row r="180" spans="1:3" x14ac:dyDescent="0.3">
      <c r="A180" s="5" t="s">
        <v>307</v>
      </c>
      <c r="B180" s="5" t="s">
        <v>308</v>
      </c>
      <c r="C180" s="9" t="s">
        <v>492</v>
      </c>
    </row>
    <row r="181" spans="1:3" x14ac:dyDescent="0.3">
      <c r="A181" s="5" t="s">
        <v>309</v>
      </c>
      <c r="B181" s="5" t="s">
        <v>310</v>
      </c>
      <c r="C181" s="9" t="s">
        <v>492</v>
      </c>
    </row>
    <row r="182" spans="1:3" x14ac:dyDescent="0.3">
      <c r="A182" s="5" t="s">
        <v>311</v>
      </c>
      <c r="B182" s="5" t="s">
        <v>312</v>
      </c>
      <c r="C182" s="9" t="s">
        <v>492</v>
      </c>
    </row>
    <row r="183" spans="1:3" x14ac:dyDescent="0.3">
      <c r="A183" s="5" t="s">
        <v>313</v>
      </c>
      <c r="B183" s="5" t="s">
        <v>314</v>
      </c>
      <c r="C183" s="9" t="s">
        <v>492</v>
      </c>
    </row>
    <row r="184" spans="1:3" x14ac:dyDescent="0.3">
      <c r="A184" s="5" t="s">
        <v>315</v>
      </c>
      <c r="B184" s="5" t="s">
        <v>316</v>
      </c>
      <c r="C184" s="10"/>
    </row>
    <row r="185" spans="1:3" x14ac:dyDescent="0.3">
      <c r="A185" s="5" t="s">
        <v>317</v>
      </c>
      <c r="B185" s="5" t="s">
        <v>318</v>
      </c>
      <c r="C185" s="9" t="s">
        <v>492</v>
      </c>
    </row>
    <row r="186" spans="1:3" x14ac:dyDescent="0.3">
      <c r="A186" s="5" t="s">
        <v>319</v>
      </c>
      <c r="B186" s="5" t="s">
        <v>320</v>
      </c>
      <c r="C186" s="9" t="s">
        <v>492</v>
      </c>
    </row>
    <row r="187" spans="1:3" x14ac:dyDescent="0.3">
      <c r="A187" s="5" t="s">
        <v>321</v>
      </c>
      <c r="B187" s="5" t="s">
        <v>322</v>
      </c>
      <c r="C187" s="10"/>
    </row>
    <row r="188" spans="1:3" x14ac:dyDescent="0.3">
      <c r="A188" s="4">
        <v>43506</v>
      </c>
      <c r="B188" s="1" t="s">
        <v>323</v>
      </c>
      <c r="C188" s="9" t="s">
        <v>489</v>
      </c>
    </row>
    <row r="189" spans="1:3" x14ac:dyDescent="0.3">
      <c r="A189" s="5" t="s">
        <v>324</v>
      </c>
      <c r="B189" s="5" t="s">
        <v>325</v>
      </c>
      <c r="C189" s="9" t="s">
        <v>492</v>
      </c>
    </row>
    <row r="190" spans="1:3" x14ac:dyDescent="0.3">
      <c r="A190" s="5" t="s">
        <v>326</v>
      </c>
      <c r="B190" s="5" t="s">
        <v>327</v>
      </c>
      <c r="C190" s="9" t="s">
        <v>492</v>
      </c>
    </row>
    <row r="191" spans="1:3" x14ac:dyDescent="0.3">
      <c r="A191" s="5" t="s">
        <v>328</v>
      </c>
      <c r="B191" s="5" t="s">
        <v>329</v>
      </c>
      <c r="C191" s="9" t="s">
        <v>492</v>
      </c>
    </row>
    <row r="192" spans="1:3" x14ac:dyDescent="0.3">
      <c r="A192" s="4">
        <v>43534</v>
      </c>
      <c r="B192" s="1" t="s">
        <v>330</v>
      </c>
      <c r="C192" s="9" t="s">
        <v>489</v>
      </c>
    </row>
    <row r="193" spans="1:3" x14ac:dyDescent="0.3">
      <c r="A193" s="5" t="s">
        <v>331</v>
      </c>
      <c r="B193" s="5" t="s">
        <v>332</v>
      </c>
      <c r="C193" s="9" t="s">
        <v>492</v>
      </c>
    </row>
    <row r="194" spans="1:3" x14ac:dyDescent="0.3">
      <c r="A194" s="5" t="s">
        <v>333</v>
      </c>
      <c r="B194" s="5" t="s">
        <v>334</v>
      </c>
      <c r="C194" s="9" t="s">
        <v>492</v>
      </c>
    </row>
    <row r="195" spans="1:3" x14ac:dyDescent="0.3">
      <c r="A195" s="5" t="s">
        <v>335</v>
      </c>
      <c r="B195" s="5" t="s">
        <v>336</v>
      </c>
      <c r="C195" s="10" t="s">
        <v>493</v>
      </c>
    </row>
    <row r="196" spans="1:3" x14ac:dyDescent="0.3">
      <c r="A196" s="5" t="s">
        <v>337</v>
      </c>
      <c r="B196" s="5" t="s">
        <v>338</v>
      </c>
      <c r="C196" s="10" t="s">
        <v>493</v>
      </c>
    </row>
    <row r="197" spans="1:3" x14ac:dyDescent="0.3">
      <c r="A197" s="4">
        <v>43565</v>
      </c>
      <c r="B197" s="1" t="s">
        <v>339</v>
      </c>
      <c r="C197" s="9" t="s">
        <v>492</v>
      </c>
    </row>
    <row r="198" spans="1:3" x14ac:dyDescent="0.3">
      <c r="A198" s="4">
        <v>43595</v>
      </c>
      <c r="B198" s="1" t="s">
        <v>340</v>
      </c>
      <c r="C198" s="9" t="s">
        <v>492</v>
      </c>
    </row>
    <row r="199" spans="1:3" x14ac:dyDescent="0.3">
      <c r="A199" s="4">
        <v>43626</v>
      </c>
      <c r="B199" s="1" t="s">
        <v>341</v>
      </c>
      <c r="C199" s="9" t="s">
        <v>492</v>
      </c>
    </row>
    <row r="200" spans="1:3" x14ac:dyDescent="0.3">
      <c r="A200" s="4">
        <v>43656</v>
      </c>
      <c r="B200" s="1" t="s">
        <v>342</v>
      </c>
      <c r="C200" s="9" t="s">
        <v>492</v>
      </c>
    </row>
    <row r="201" spans="1:3" x14ac:dyDescent="0.3">
      <c r="A201" s="4">
        <v>43687</v>
      </c>
      <c r="B201" s="1" t="s">
        <v>343</v>
      </c>
      <c r="C201" s="9"/>
    </row>
    <row r="202" spans="1:3" x14ac:dyDescent="0.3">
      <c r="A202" s="3">
        <v>11</v>
      </c>
      <c r="B202" s="3" t="s">
        <v>344</v>
      </c>
      <c r="C202" s="9"/>
    </row>
    <row r="203" spans="1:3" x14ac:dyDescent="0.3">
      <c r="A203" s="4">
        <v>43476</v>
      </c>
      <c r="B203" s="1" t="s">
        <v>345</v>
      </c>
      <c r="C203" s="9"/>
    </row>
    <row r="204" spans="1:3" x14ac:dyDescent="0.3">
      <c r="A204" s="5" t="s">
        <v>346</v>
      </c>
      <c r="B204" s="5" t="s">
        <v>347</v>
      </c>
      <c r="C204" s="9"/>
    </row>
    <row r="205" spans="1:3" x14ac:dyDescent="0.3">
      <c r="A205" s="5" t="s">
        <v>348</v>
      </c>
      <c r="B205" s="5" t="s">
        <v>349</v>
      </c>
      <c r="C205" s="9"/>
    </row>
    <row r="206" spans="1:3" x14ac:dyDescent="0.3">
      <c r="A206" s="5" t="s">
        <v>350</v>
      </c>
      <c r="B206" s="5" t="s">
        <v>351</v>
      </c>
      <c r="C206" s="9"/>
    </row>
    <row r="207" spans="1:3" x14ac:dyDescent="0.3">
      <c r="A207" s="4">
        <v>43507</v>
      </c>
      <c r="B207" s="1" t="s">
        <v>352</v>
      </c>
      <c r="C207" s="9"/>
    </row>
    <row r="208" spans="1:3" x14ac:dyDescent="0.3">
      <c r="A208" s="5" t="s">
        <v>353</v>
      </c>
      <c r="B208" s="5" t="s">
        <v>354</v>
      </c>
      <c r="C208" s="9"/>
    </row>
    <row r="209" spans="1:3" x14ac:dyDescent="0.3">
      <c r="A209" s="5" t="s">
        <v>355</v>
      </c>
      <c r="B209" s="5" t="s">
        <v>356</v>
      </c>
      <c r="C209" s="9"/>
    </row>
    <row r="210" spans="1:3" x14ac:dyDescent="0.3">
      <c r="A210" s="5" t="s">
        <v>357</v>
      </c>
      <c r="B210" s="5" t="s">
        <v>358</v>
      </c>
      <c r="C210" s="9"/>
    </row>
    <row r="211" spans="1:3" x14ac:dyDescent="0.3">
      <c r="A211" s="5" t="s">
        <v>359</v>
      </c>
      <c r="B211" s="5" t="s">
        <v>360</v>
      </c>
      <c r="C211" s="9"/>
    </row>
    <row r="212" spans="1:3" x14ac:dyDescent="0.3">
      <c r="A212" s="5" t="s">
        <v>361</v>
      </c>
      <c r="B212" s="5" t="s">
        <v>362</v>
      </c>
      <c r="C212" s="9"/>
    </row>
    <row r="213" spans="1:3" x14ac:dyDescent="0.3">
      <c r="A213" s="4">
        <v>43535</v>
      </c>
      <c r="B213" s="1" t="s">
        <v>363</v>
      </c>
      <c r="C213" s="9"/>
    </row>
    <row r="214" spans="1:3" x14ac:dyDescent="0.3">
      <c r="A214" s="4">
        <v>43566</v>
      </c>
      <c r="B214" s="1" t="s">
        <v>364</v>
      </c>
      <c r="C214" s="9"/>
    </row>
    <row r="215" spans="1:3" x14ac:dyDescent="0.3">
      <c r="A215" s="5" t="s">
        <v>365</v>
      </c>
      <c r="B215" s="5" t="s">
        <v>366</v>
      </c>
      <c r="C215" s="9"/>
    </row>
    <row r="216" spans="1:3" x14ac:dyDescent="0.3">
      <c r="A216" s="4">
        <v>43596</v>
      </c>
      <c r="B216" s="1" t="s">
        <v>367</v>
      </c>
      <c r="C216" s="9"/>
    </row>
    <row r="217" spans="1:3" x14ac:dyDescent="0.3">
      <c r="A217" s="5" t="s">
        <v>368</v>
      </c>
      <c r="B217" s="5" t="s">
        <v>369</v>
      </c>
      <c r="C217" s="9"/>
    </row>
    <row r="218" spans="1:3" x14ac:dyDescent="0.3">
      <c r="A218" s="5" t="s">
        <v>370</v>
      </c>
      <c r="B218" s="5" t="s">
        <v>371</v>
      </c>
      <c r="C218" s="9"/>
    </row>
    <row r="219" spans="1:3" x14ac:dyDescent="0.3">
      <c r="A219" s="3">
        <v>12</v>
      </c>
      <c r="B219" s="3" t="s">
        <v>372</v>
      </c>
      <c r="C219" s="8"/>
    </row>
    <row r="220" spans="1:3" x14ac:dyDescent="0.3">
      <c r="A220" s="4">
        <v>43477</v>
      </c>
      <c r="B220" s="1" t="s">
        <v>373</v>
      </c>
      <c r="C220" s="9"/>
    </row>
    <row r="221" spans="1:3" x14ac:dyDescent="0.3">
      <c r="A221" s="3">
        <v>13</v>
      </c>
      <c r="B221" s="3" t="s">
        <v>374</v>
      </c>
      <c r="C221" s="8"/>
    </row>
    <row r="222" spans="1:3" x14ac:dyDescent="0.3">
      <c r="A222" s="4">
        <v>43478</v>
      </c>
      <c r="B222" s="1" t="s">
        <v>375</v>
      </c>
      <c r="C222" s="9"/>
    </row>
    <row r="223" spans="1:3" x14ac:dyDescent="0.3">
      <c r="A223" s="4">
        <v>43509</v>
      </c>
      <c r="B223" s="1" t="s">
        <v>376</v>
      </c>
      <c r="C223" s="9"/>
    </row>
    <row r="224" spans="1:3" x14ac:dyDescent="0.3">
      <c r="A224" s="4">
        <v>43537</v>
      </c>
      <c r="B224" s="1" t="s">
        <v>117</v>
      </c>
      <c r="C224" s="9"/>
    </row>
    <row r="225" spans="1:3" x14ac:dyDescent="0.3">
      <c r="A225" s="5" t="s">
        <v>377</v>
      </c>
      <c r="B225" s="5" t="s">
        <v>378</v>
      </c>
      <c r="C225" s="10"/>
    </row>
    <row r="226" spans="1:3" x14ac:dyDescent="0.3">
      <c r="A226" s="5" t="s">
        <v>379</v>
      </c>
      <c r="B226" s="5" t="s">
        <v>126</v>
      </c>
      <c r="C226" s="10"/>
    </row>
    <row r="227" spans="1:3" x14ac:dyDescent="0.3">
      <c r="A227" s="5" t="s">
        <v>380</v>
      </c>
      <c r="B227" s="5" t="s">
        <v>381</v>
      </c>
      <c r="C227" s="10"/>
    </row>
    <row r="228" spans="1:3" x14ac:dyDescent="0.3">
      <c r="A228" s="5" t="s">
        <v>382</v>
      </c>
      <c r="B228" s="5" t="s">
        <v>383</v>
      </c>
      <c r="C228" s="10"/>
    </row>
    <row r="229" spans="1:3" x14ac:dyDescent="0.3">
      <c r="A229" s="5" t="s">
        <v>384</v>
      </c>
      <c r="B229" s="5" t="s">
        <v>385</v>
      </c>
      <c r="C229" s="10"/>
    </row>
    <row r="230" spans="1:3" x14ac:dyDescent="0.3">
      <c r="A230" s="5" t="s">
        <v>386</v>
      </c>
      <c r="B230" s="5" t="s">
        <v>387</v>
      </c>
      <c r="C230" s="10"/>
    </row>
    <row r="231" spans="1:3" x14ac:dyDescent="0.3">
      <c r="A231" s="5" t="s">
        <v>388</v>
      </c>
      <c r="B231" s="5" t="s">
        <v>389</v>
      </c>
      <c r="C231" s="10"/>
    </row>
    <row r="232" spans="1:3" x14ac:dyDescent="0.3">
      <c r="A232" s="5" t="s">
        <v>390</v>
      </c>
      <c r="B232" s="5" t="s">
        <v>391</v>
      </c>
      <c r="C232" s="10"/>
    </row>
    <row r="233" spans="1:3" x14ac:dyDescent="0.3">
      <c r="A233" s="5" t="s">
        <v>392</v>
      </c>
      <c r="B233" s="5" t="s">
        <v>393</v>
      </c>
      <c r="C233" s="10"/>
    </row>
    <row r="234" spans="1:3" x14ac:dyDescent="0.3">
      <c r="A234" s="5" t="s">
        <v>394</v>
      </c>
      <c r="B234" s="5" t="s">
        <v>395</v>
      </c>
      <c r="C234" s="10"/>
    </row>
    <row r="235" spans="1:3" x14ac:dyDescent="0.3">
      <c r="A235" s="5" t="s">
        <v>396</v>
      </c>
      <c r="B235" s="5" t="s">
        <v>397</v>
      </c>
      <c r="C235" s="10"/>
    </row>
    <row r="236" spans="1:3" x14ac:dyDescent="0.3">
      <c r="A236" s="5" t="s">
        <v>398</v>
      </c>
      <c r="B236" s="5" t="s">
        <v>399</v>
      </c>
      <c r="C236" s="10"/>
    </row>
    <row r="237" spans="1:3" x14ac:dyDescent="0.3">
      <c r="A237" s="5" t="s">
        <v>400</v>
      </c>
      <c r="B237" s="5" t="s">
        <v>401</v>
      </c>
      <c r="C237" s="10"/>
    </row>
    <row r="238" spans="1:3" x14ac:dyDescent="0.3">
      <c r="A238" s="5" t="s">
        <v>402</v>
      </c>
      <c r="B238" s="5" t="s">
        <v>403</v>
      </c>
      <c r="C238" s="10"/>
    </row>
    <row r="239" spans="1:3" x14ac:dyDescent="0.3">
      <c r="A239" s="5" t="s">
        <v>404</v>
      </c>
      <c r="B239" s="5" t="s">
        <v>405</v>
      </c>
      <c r="C239" s="10"/>
    </row>
    <row r="240" spans="1:3" x14ac:dyDescent="0.3">
      <c r="A240" s="4">
        <v>43568</v>
      </c>
      <c r="B240" s="1" t="s">
        <v>21</v>
      </c>
      <c r="C240" s="9"/>
    </row>
    <row r="241" spans="1:3" x14ac:dyDescent="0.3">
      <c r="A241" s="5" t="s">
        <v>406</v>
      </c>
      <c r="B241" s="5" t="s">
        <v>24</v>
      </c>
      <c r="C241" s="10"/>
    </row>
    <row r="242" spans="1:3" x14ac:dyDescent="0.3">
      <c r="A242" s="5" t="s">
        <v>407</v>
      </c>
      <c r="B242" s="5" t="s">
        <v>408</v>
      </c>
      <c r="C242" s="10"/>
    </row>
    <row r="243" spans="1:3" x14ac:dyDescent="0.3">
      <c r="A243" s="5" t="s">
        <v>409</v>
      </c>
      <c r="B243" s="5" t="s">
        <v>53</v>
      </c>
      <c r="C243" s="10"/>
    </row>
    <row r="244" spans="1:3" x14ac:dyDescent="0.3">
      <c r="A244" s="5" t="s">
        <v>410</v>
      </c>
      <c r="B244" s="5" t="s">
        <v>411</v>
      </c>
      <c r="C244" s="10"/>
    </row>
    <row r="245" spans="1:3" x14ac:dyDescent="0.3">
      <c r="A245" s="5" t="s">
        <v>412</v>
      </c>
      <c r="B245" s="5" t="s">
        <v>413</v>
      </c>
      <c r="C245" s="10"/>
    </row>
    <row r="246" spans="1:3" x14ac:dyDescent="0.3">
      <c r="A246" s="5" t="s">
        <v>414</v>
      </c>
      <c r="B246" s="5" t="s">
        <v>415</v>
      </c>
      <c r="C246" s="10"/>
    </row>
    <row r="247" spans="1:3" x14ac:dyDescent="0.3">
      <c r="A247" s="5" t="s">
        <v>416</v>
      </c>
      <c r="B247" s="5" t="s">
        <v>417</v>
      </c>
      <c r="C247" s="10"/>
    </row>
    <row r="248" spans="1:3" x14ac:dyDescent="0.3">
      <c r="A248" s="5" t="s">
        <v>418</v>
      </c>
      <c r="B248" s="5" t="s">
        <v>419</v>
      </c>
      <c r="C248" s="10"/>
    </row>
    <row r="249" spans="1:3" x14ac:dyDescent="0.3">
      <c r="A249" s="5" t="s">
        <v>420</v>
      </c>
      <c r="B249" s="5" t="s">
        <v>421</v>
      </c>
      <c r="C249" s="10"/>
    </row>
    <row r="250" spans="1:3" x14ac:dyDescent="0.3">
      <c r="A250" s="5" t="s">
        <v>422</v>
      </c>
      <c r="B250" s="5" t="s">
        <v>423</v>
      </c>
      <c r="C250" s="10"/>
    </row>
    <row r="251" spans="1:3" x14ac:dyDescent="0.3">
      <c r="A251" s="5" t="s">
        <v>424</v>
      </c>
      <c r="B251" s="5" t="s">
        <v>425</v>
      </c>
      <c r="C251" s="10"/>
    </row>
    <row r="252" spans="1:3" x14ac:dyDescent="0.3">
      <c r="A252" s="5" t="s">
        <v>426</v>
      </c>
      <c r="B252" s="5" t="s">
        <v>427</v>
      </c>
      <c r="C252" s="10"/>
    </row>
    <row r="253" spans="1:3" x14ac:dyDescent="0.3">
      <c r="A253" s="5" t="s">
        <v>428</v>
      </c>
      <c r="B253" s="5" t="s">
        <v>429</v>
      </c>
      <c r="C253" s="10"/>
    </row>
    <row r="254" spans="1:3" x14ac:dyDescent="0.3">
      <c r="A254" s="5" t="s">
        <v>430</v>
      </c>
      <c r="B254" s="5" t="s">
        <v>28</v>
      </c>
      <c r="C254" s="10"/>
    </row>
    <row r="255" spans="1:3" x14ac:dyDescent="0.3">
      <c r="A255" s="5" t="s">
        <v>431</v>
      </c>
      <c r="B255" s="5" t="s">
        <v>432</v>
      </c>
      <c r="C255" s="10"/>
    </row>
    <row r="256" spans="1:3" x14ac:dyDescent="0.3">
      <c r="A256" s="5" t="s">
        <v>433</v>
      </c>
      <c r="B256" s="5" t="s">
        <v>32</v>
      </c>
      <c r="C256" s="10"/>
    </row>
    <row r="257" spans="1:3" x14ac:dyDescent="0.3">
      <c r="A257" s="5" t="s">
        <v>434</v>
      </c>
      <c r="B257" s="5" t="s">
        <v>435</v>
      </c>
      <c r="C257" s="10"/>
    </row>
    <row r="258" spans="1:3" x14ac:dyDescent="0.3">
      <c r="A258" s="5" t="s">
        <v>436</v>
      </c>
      <c r="B258" s="5" t="s">
        <v>437</v>
      </c>
      <c r="C258" s="10"/>
    </row>
    <row r="259" spans="1:3" x14ac:dyDescent="0.3">
      <c r="A259" s="5" t="s">
        <v>438</v>
      </c>
      <c r="B259" s="5" t="s">
        <v>38</v>
      </c>
      <c r="C259" s="10"/>
    </row>
    <row r="260" spans="1:3" x14ac:dyDescent="0.3">
      <c r="A260" s="5" t="s">
        <v>439</v>
      </c>
      <c r="B260" s="5" t="s">
        <v>440</v>
      </c>
      <c r="C260" s="10"/>
    </row>
    <row r="261" spans="1:3" x14ac:dyDescent="0.3">
      <c r="A261" s="5" t="s">
        <v>441</v>
      </c>
      <c r="B261" s="5" t="s">
        <v>385</v>
      </c>
      <c r="C261" s="10"/>
    </row>
    <row r="262" spans="1:3" x14ac:dyDescent="0.3">
      <c r="A262" s="5" t="s">
        <v>442</v>
      </c>
      <c r="B262" s="5" t="s">
        <v>443</v>
      </c>
      <c r="C262" s="10"/>
    </row>
    <row r="263" spans="1:3" x14ac:dyDescent="0.3">
      <c r="A263" s="5" t="s">
        <v>444</v>
      </c>
      <c r="B263" s="5" t="s">
        <v>445</v>
      </c>
      <c r="C263" s="10"/>
    </row>
    <row r="264" spans="1:3" x14ac:dyDescent="0.3">
      <c r="A264" s="5" t="s">
        <v>446</v>
      </c>
      <c r="B264" s="5" t="s">
        <v>447</v>
      </c>
      <c r="C264" s="10"/>
    </row>
    <row r="265" spans="1:3" x14ac:dyDescent="0.3">
      <c r="A265" s="5" t="s">
        <v>448</v>
      </c>
      <c r="B265" s="5" t="s">
        <v>449</v>
      </c>
      <c r="C265" s="10"/>
    </row>
    <row r="266" spans="1:3" x14ac:dyDescent="0.3">
      <c r="A266" s="5" t="s">
        <v>450</v>
      </c>
      <c r="B266" s="5" t="s">
        <v>451</v>
      </c>
      <c r="C266" s="10"/>
    </row>
    <row r="267" spans="1:3" x14ac:dyDescent="0.3">
      <c r="A267" s="5" t="s">
        <v>452</v>
      </c>
      <c r="B267" s="5" t="s">
        <v>453</v>
      </c>
      <c r="C267" s="10"/>
    </row>
    <row r="268" spans="1:3" x14ac:dyDescent="0.3">
      <c r="A268" s="5" t="s">
        <v>454</v>
      </c>
      <c r="B268" s="5" t="s">
        <v>455</v>
      </c>
      <c r="C268" s="10"/>
    </row>
    <row r="269" spans="1:3" x14ac:dyDescent="0.3">
      <c r="A269" s="5" t="s">
        <v>456</v>
      </c>
      <c r="B269" s="5" t="s">
        <v>457</v>
      </c>
      <c r="C269" s="10"/>
    </row>
    <row r="270" spans="1:3" x14ac:dyDescent="0.3">
      <c r="A270" s="4">
        <v>43598</v>
      </c>
      <c r="B270" s="1" t="s">
        <v>458</v>
      </c>
      <c r="C270" s="9"/>
    </row>
    <row r="271" spans="1:3" x14ac:dyDescent="0.3">
      <c r="A271" s="5" t="s">
        <v>459</v>
      </c>
      <c r="B271" s="5" t="s">
        <v>251</v>
      </c>
      <c r="C271" s="10"/>
    </row>
    <row r="272" spans="1:3" x14ac:dyDescent="0.3">
      <c r="A272" s="5" t="s">
        <v>460</v>
      </c>
      <c r="B272" s="5" t="s">
        <v>387</v>
      </c>
      <c r="C272" s="10"/>
    </row>
    <row r="273" spans="1:3" x14ac:dyDescent="0.3">
      <c r="A273" s="5" t="s">
        <v>461</v>
      </c>
      <c r="B273" s="5" t="s">
        <v>385</v>
      </c>
      <c r="C273" s="10"/>
    </row>
    <row r="274" spans="1:3" x14ac:dyDescent="0.3">
      <c r="A274" s="4">
        <v>43629</v>
      </c>
      <c r="B274" s="1" t="s">
        <v>462</v>
      </c>
      <c r="C274" s="10"/>
    </row>
    <row r="275" spans="1:3" x14ac:dyDescent="0.3">
      <c r="A275" s="4">
        <v>43659</v>
      </c>
      <c r="B275" s="1" t="s">
        <v>238</v>
      </c>
      <c r="C275" s="10"/>
    </row>
    <row r="276" spans="1:3" x14ac:dyDescent="0.3">
      <c r="A276" s="4">
        <v>43690</v>
      </c>
      <c r="B276" s="1" t="s">
        <v>344</v>
      </c>
      <c r="C276" s="9"/>
    </row>
    <row r="277" spans="1:3" x14ac:dyDescent="0.3">
      <c r="A277" s="5" t="s">
        <v>463</v>
      </c>
      <c r="B277" s="5" t="s">
        <v>464</v>
      </c>
      <c r="C277" s="10"/>
    </row>
    <row r="278" spans="1:3" x14ac:dyDescent="0.3">
      <c r="A278" s="5" t="s">
        <v>465</v>
      </c>
      <c r="B278" s="5" t="s">
        <v>466</v>
      </c>
      <c r="C278" s="10"/>
    </row>
    <row r="279" spans="1:3" x14ac:dyDescent="0.3">
      <c r="A279" s="5" t="s">
        <v>467</v>
      </c>
      <c r="B279" s="5" t="s">
        <v>468</v>
      </c>
      <c r="C279" s="10"/>
    </row>
    <row r="280" spans="1:3" x14ac:dyDescent="0.3">
      <c r="A280" s="5" t="s">
        <v>469</v>
      </c>
      <c r="B280" s="5" t="s">
        <v>470</v>
      </c>
      <c r="C280" s="10"/>
    </row>
    <row r="281" spans="1:3" x14ac:dyDescent="0.3">
      <c r="A281" s="5" t="s">
        <v>471</v>
      </c>
      <c r="B281" s="5" t="s">
        <v>472</v>
      </c>
      <c r="C281" s="10"/>
    </row>
    <row r="282" spans="1:3" x14ac:dyDescent="0.3">
      <c r="A282" s="5" t="s">
        <v>473</v>
      </c>
      <c r="B282" s="5" t="s">
        <v>474</v>
      </c>
      <c r="C282" s="10"/>
    </row>
    <row r="283" spans="1:3" x14ac:dyDescent="0.3">
      <c r="A283" s="4">
        <v>43721</v>
      </c>
      <c r="B283" s="1" t="s">
        <v>475</v>
      </c>
      <c r="C283" s="9"/>
    </row>
    <row r="284" spans="1:3" x14ac:dyDescent="0.3">
      <c r="A284" s="4">
        <v>43478</v>
      </c>
      <c r="B284" s="1" t="s">
        <v>476</v>
      </c>
      <c r="C284" s="9"/>
    </row>
    <row r="285" spans="1:3" x14ac:dyDescent="0.3">
      <c r="A285" s="4">
        <v>43782</v>
      </c>
      <c r="B285" s="1" t="s">
        <v>477</v>
      </c>
      <c r="C285" s="10"/>
    </row>
    <row r="286" spans="1:3" x14ac:dyDescent="0.3">
      <c r="A286" s="4">
        <v>43812</v>
      </c>
      <c r="B286" s="1" t="s">
        <v>478</v>
      </c>
      <c r="C286" s="10"/>
    </row>
    <row r="287" spans="1:3" x14ac:dyDescent="0.3">
      <c r="A287" s="1" t="s">
        <v>479</v>
      </c>
      <c r="B287" s="1" t="s">
        <v>480</v>
      </c>
      <c r="C287" s="9"/>
    </row>
    <row r="288" spans="1:3" x14ac:dyDescent="0.3">
      <c r="A288" s="1" t="s">
        <v>481</v>
      </c>
      <c r="B288" s="1" t="s">
        <v>482</v>
      </c>
      <c r="C288" s="9"/>
    </row>
    <row r="289" spans="1:3" x14ac:dyDescent="0.3">
      <c r="A289" s="5" t="s">
        <v>483</v>
      </c>
      <c r="B289" s="5" t="s">
        <v>484</v>
      </c>
      <c r="C289" s="10"/>
    </row>
    <row r="290" spans="1:3" x14ac:dyDescent="0.3">
      <c r="A290" s="5" t="s">
        <v>485</v>
      </c>
      <c r="B290" s="5" t="s">
        <v>486</v>
      </c>
      <c r="C290" s="10"/>
    </row>
    <row r="291" spans="1:3" x14ac:dyDescent="0.3">
      <c r="A291" s="5" t="s">
        <v>487</v>
      </c>
      <c r="B291" s="5" t="s">
        <v>488</v>
      </c>
      <c r="C291" s="10"/>
    </row>
  </sheetData>
  <autoFilter ref="A1:C29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5"/>
  <sheetViews>
    <sheetView workbookViewId="0"/>
  </sheetViews>
  <sheetFormatPr defaultRowHeight="14.4" x14ac:dyDescent="0.3"/>
  <cols>
    <col min="1" max="1" width="7.5546875" style="2" bestFit="1" customWidth="1"/>
    <col min="2" max="2" width="77" style="2" customWidth="1"/>
    <col min="3" max="3" width="18.77734375" style="11" bestFit="1" customWidth="1"/>
    <col min="4" max="16384" width="8.88671875" style="2"/>
  </cols>
  <sheetData>
    <row r="1" spans="1:3" ht="15.6" x14ac:dyDescent="0.3">
      <c r="A1" s="6" t="s">
        <v>0</v>
      </c>
      <c r="B1" s="6" t="s">
        <v>491</v>
      </c>
      <c r="C1" s="7" t="s">
        <v>490</v>
      </c>
    </row>
    <row r="2" spans="1:3" x14ac:dyDescent="0.3">
      <c r="A2" s="3">
        <v>4</v>
      </c>
      <c r="B2" s="3" t="s">
        <v>21</v>
      </c>
      <c r="C2" s="9" t="s">
        <v>489</v>
      </c>
    </row>
    <row r="3" spans="1:3" x14ac:dyDescent="0.3">
      <c r="A3" s="4">
        <v>43469</v>
      </c>
      <c r="B3" s="1" t="s">
        <v>22</v>
      </c>
      <c r="C3" s="9" t="s">
        <v>489</v>
      </c>
    </row>
    <row r="4" spans="1:3" x14ac:dyDescent="0.3">
      <c r="A4" s="5" t="s">
        <v>35</v>
      </c>
      <c r="B4" s="5" t="s">
        <v>36</v>
      </c>
      <c r="C4" s="9" t="s">
        <v>492</v>
      </c>
    </row>
    <row r="5" spans="1:3" x14ac:dyDescent="0.3">
      <c r="A5" s="5" t="s">
        <v>37</v>
      </c>
      <c r="B5" s="5" t="s">
        <v>38</v>
      </c>
      <c r="C5" s="9" t="s">
        <v>492</v>
      </c>
    </row>
    <row r="6" spans="1:3" x14ac:dyDescent="0.3">
      <c r="A6" s="5" t="s">
        <v>39</v>
      </c>
      <c r="B6" s="5" t="s">
        <v>40</v>
      </c>
      <c r="C6" s="9" t="s">
        <v>492</v>
      </c>
    </row>
    <row r="7" spans="1:3" x14ac:dyDescent="0.3">
      <c r="A7" s="5" t="s">
        <v>43</v>
      </c>
      <c r="B7" s="5" t="s">
        <v>44</v>
      </c>
      <c r="C7" s="9" t="s">
        <v>492</v>
      </c>
    </row>
    <row r="8" spans="1:3" x14ac:dyDescent="0.3">
      <c r="A8" s="4">
        <v>43500</v>
      </c>
      <c r="B8" s="1" t="s">
        <v>45</v>
      </c>
      <c r="C8" s="9" t="s">
        <v>489</v>
      </c>
    </row>
    <row r="9" spans="1:3" x14ac:dyDescent="0.3">
      <c r="A9" s="5" t="s">
        <v>46</v>
      </c>
      <c r="B9" s="5" t="s">
        <v>47</v>
      </c>
      <c r="C9" s="9" t="s">
        <v>492</v>
      </c>
    </row>
    <row r="10" spans="1:3" x14ac:dyDescent="0.3">
      <c r="A10" s="5" t="s">
        <v>48</v>
      </c>
      <c r="B10" s="5" t="s">
        <v>49</v>
      </c>
      <c r="C10" s="9" t="s">
        <v>492</v>
      </c>
    </row>
    <row r="11" spans="1:3" x14ac:dyDescent="0.3">
      <c r="A11" s="5" t="s">
        <v>50</v>
      </c>
      <c r="B11" s="5" t="s">
        <v>51</v>
      </c>
      <c r="C11" s="9" t="s">
        <v>492</v>
      </c>
    </row>
    <row r="12" spans="1:3" x14ac:dyDescent="0.3">
      <c r="A12" s="5" t="s">
        <v>52</v>
      </c>
      <c r="B12" s="5" t="s">
        <v>53</v>
      </c>
      <c r="C12" s="9" t="s">
        <v>492</v>
      </c>
    </row>
    <row r="13" spans="1:3" x14ac:dyDescent="0.3">
      <c r="A13" s="5" t="s">
        <v>54</v>
      </c>
      <c r="B13" s="5" t="s">
        <v>55</v>
      </c>
      <c r="C13" s="9" t="s">
        <v>492</v>
      </c>
    </row>
    <row r="14" spans="1:3" x14ac:dyDescent="0.3">
      <c r="A14" s="4">
        <v>43528</v>
      </c>
      <c r="B14" s="1" t="s">
        <v>56</v>
      </c>
      <c r="C14" s="9" t="s">
        <v>489</v>
      </c>
    </row>
    <row r="15" spans="1:3" x14ac:dyDescent="0.3">
      <c r="A15" s="5" t="s">
        <v>57</v>
      </c>
      <c r="B15" s="5" t="s">
        <v>58</v>
      </c>
      <c r="C15" s="9" t="s">
        <v>492</v>
      </c>
    </row>
    <row r="16" spans="1:3" x14ac:dyDescent="0.3">
      <c r="A16" s="5" t="s">
        <v>59</v>
      </c>
      <c r="B16" s="5" t="s">
        <v>60</v>
      </c>
      <c r="C16" s="9" t="s">
        <v>492</v>
      </c>
    </row>
    <row r="17" spans="1:3" x14ac:dyDescent="0.3">
      <c r="A17" s="5" t="s">
        <v>61</v>
      </c>
      <c r="B17" s="5" t="s">
        <v>62</v>
      </c>
      <c r="C17" s="9" t="s">
        <v>492</v>
      </c>
    </row>
    <row r="18" spans="1:3" x14ac:dyDescent="0.3">
      <c r="A18" s="5" t="s">
        <v>63</v>
      </c>
      <c r="B18" s="5" t="s">
        <v>64</v>
      </c>
      <c r="C18" s="9" t="s">
        <v>492</v>
      </c>
    </row>
    <row r="19" spans="1:3" x14ac:dyDescent="0.3">
      <c r="A19" s="5" t="s">
        <v>65</v>
      </c>
      <c r="B19" s="5" t="s">
        <v>66</v>
      </c>
      <c r="C19" s="9" t="s">
        <v>492</v>
      </c>
    </row>
    <row r="20" spans="1:3" x14ac:dyDescent="0.3">
      <c r="A20" s="5" t="s">
        <v>67</v>
      </c>
      <c r="B20" s="5" t="s">
        <v>68</v>
      </c>
      <c r="C20" s="9" t="s">
        <v>492</v>
      </c>
    </row>
    <row r="21" spans="1:3" x14ac:dyDescent="0.3">
      <c r="A21" s="5" t="s">
        <v>69</v>
      </c>
      <c r="B21" s="5" t="s">
        <v>70</v>
      </c>
      <c r="C21" s="9" t="s">
        <v>492</v>
      </c>
    </row>
    <row r="22" spans="1:3" x14ac:dyDescent="0.3">
      <c r="A22" s="5" t="s">
        <v>71</v>
      </c>
      <c r="B22" s="5" t="s">
        <v>72</v>
      </c>
      <c r="C22" s="9" t="s">
        <v>492</v>
      </c>
    </row>
    <row r="23" spans="1:3" x14ac:dyDescent="0.3">
      <c r="A23" s="5" t="s">
        <v>73</v>
      </c>
      <c r="B23" s="5" t="s">
        <v>74</v>
      </c>
      <c r="C23" s="9" t="s">
        <v>492</v>
      </c>
    </row>
    <row r="24" spans="1:3" x14ac:dyDescent="0.3">
      <c r="A24" s="5" t="s">
        <v>75</v>
      </c>
      <c r="B24" s="5" t="s">
        <v>76</v>
      </c>
      <c r="C24" s="9" t="s">
        <v>492</v>
      </c>
    </row>
    <row r="25" spans="1:3" x14ac:dyDescent="0.3">
      <c r="A25" s="5" t="s">
        <v>77</v>
      </c>
      <c r="B25" s="5" t="s">
        <v>78</v>
      </c>
      <c r="C25" s="9" t="s">
        <v>492</v>
      </c>
    </row>
    <row r="26" spans="1:3" x14ac:dyDescent="0.3">
      <c r="A26" s="5" t="s">
        <v>79</v>
      </c>
      <c r="B26" s="5" t="s">
        <v>80</v>
      </c>
      <c r="C26" s="9" t="s">
        <v>492</v>
      </c>
    </row>
    <row r="27" spans="1:3" x14ac:dyDescent="0.3">
      <c r="A27" s="5" t="s">
        <v>81</v>
      </c>
      <c r="B27" s="5" t="s">
        <v>82</v>
      </c>
      <c r="C27" s="9" t="s">
        <v>492</v>
      </c>
    </row>
    <row r="28" spans="1:3" x14ac:dyDescent="0.3">
      <c r="A28" s="5" t="s">
        <v>83</v>
      </c>
      <c r="B28" s="5" t="s">
        <v>84</v>
      </c>
      <c r="C28" s="9" t="s">
        <v>492</v>
      </c>
    </row>
    <row r="29" spans="1:3" x14ac:dyDescent="0.3">
      <c r="A29" s="5" t="s">
        <v>85</v>
      </c>
      <c r="B29" s="5" t="s">
        <v>86</v>
      </c>
      <c r="C29" s="9" t="s">
        <v>492</v>
      </c>
    </row>
    <row r="30" spans="1:3" x14ac:dyDescent="0.3">
      <c r="A30" s="5" t="s">
        <v>87</v>
      </c>
      <c r="B30" s="5" t="s">
        <v>88</v>
      </c>
      <c r="C30" s="9" t="s">
        <v>492</v>
      </c>
    </row>
    <row r="31" spans="1:3" x14ac:dyDescent="0.3">
      <c r="A31" s="5" t="s">
        <v>89</v>
      </c>
      <c r="B31" s="5" t="s">
        <v>90</v>
      </c>
      <c r="C31" s="9" t="s">
        <v>492</v>
      </c>
    </row>
    <row r="32" spans="1:3" x14ac:dyDescent="0.3">
      <c r="A32" s="5" t="s">
        <v>91</v>
      </c>
      <c r="B32" s="5" t="s">
        <v>92</v>
      </c>
      <c r="C32" s="9" t="s">
        <v>492</v>
      </c>
    </row>
    <row r="33" spans="1:3" x14ac:dyDescent="0.3">
      <c r="A33" s="5" t="s">
        <v>93</v>
      </c>
      <c r="B33" s="5" t="s">
        <v>94</v>
      </c>
      <c r="C33" s="9" t="s">
        <v>492</v>
      </c>
    </row>
    <row r="34" spans="1:3" x14ac:dyDescent="0.3">
      <c r="A34" s="5" t="s">
        <v>95</v>
      </c>
      <c r="B34" s="5" t="s">
        <v>96</v>
      </c>
      <c r="C34" s="9" t="s">
        <v>492</v>
      </c>
    </row>
    <row r="35" spans="1:3" x14ac:dyDescent="0.3">
      <c r="A35" s="5" t="s">
        <v>97</v>
      </c>
      <c r="B35" s="5" t="s">
        <v>98</v>
      </c>
      <c r="C35" s="9" t="s">
        <v>492</v>
      </c>
    </row>
    <row r="36" spans="1:3" x14ac:dyDescent="0.3">
      <c r="A36" s="5" t="s">
        <v>99</v>
      </c>
      <c r="B36" s="5" t="s">
        <v>100</v>
      </c>
      <c r="C36" s="9" t="s">
        <v>492</v>
      </c>
    </row>
    <row r="37" spans="1:3" x14ac:dyDescent="0.3">
      <c r="A37" s="5" t="s">
        <v>101</v>
      </c>
      <c r="B37" s="5" t="s">
        <v>102</v>
      </c>
      <c r="C37" s="9" t="s">
        <v>492</v>
      </c>
    </row>
    <row r="38" spans="1:3" x14ac:dyDescent="0.3">
      <c r="A38" s="5" t="s">
        <v>103</v>
      </c>
      <c r="B38" s="5" t="s">
        <v>104</v>
      </c>
      <c r="C38" s="9" t="s">
        <v>492</v>
      </c>
    </row>
    <row r="39" spans="1:3" x14ac:dyDescent="0.3">
      <c r="A39" s="5" t="s">
        <v>105</v>
      </c>
      <c r="B39" s="5" t="s">
        <v>106</v>
      </c>
      <c r="C39" s="9" t="s">
        <v>492</v>
      </c>
    </row>
    <row r="40" spans="1:3" x14ac:dyDescent="0.3">
      <c r="A40" s="5" t="s">
        <v>107</v>
      </c>
      <c r="B40" s="5" t="s">
        <v>108</v>
      </c>
      <c r="C40" s="9" t="s">
        <v>492</v>
      </c>
    </row>
    <row r="41" spans="1:3" x14ac:dyDescent="0.3">
      <c r="A41" s="5" t="s">
        <v>109</v>
      </c>
      <c r="B41" s="5" t="s">
        <v>110</v>
      </c>
      <c r="C41" s="9" t="s">
        <v>492</v>
      </c>
    </row>
    <row r="42" spans="1:3" x14ac:dyDescent="0.3">
      <c r="A42" s="5" t="s">
        <v>111</v>
      </c>
      <c r="B42" s="5" t="s">
        <v>112</v>
      </c>
      <c r="C42" s="9" t="s">
        <v>492</v>
      </c>
    </row>
    <row r="43" spans="1:3" x14ac:dyDescent="0.3">
      <c r="A43" s="5" t="s">
        <v>113</v>
      </c>
      <c r="B43" s="5" t="s">
        <v>114</v>
      </c>
      <c r="C43" s="9" t="s">
        <v>492</v>
      </c>
    </row>
    <row r="44" spans="1:3" x14ac:dyDescent="0.3">
      <c r="A44" s="5" t="s">
        <v>115</v>
      </c>
      <c r="B44" s="5" t="s">
        <v>116</v>
      </c>
      <c r="C44" s="9" t="s">
        <v>492</v>
      </c>
    </row>
    <row r="45" spans="1:3" x14ac:dyDescent="0.3">
      <c r="A45" s="3">
        <v>5</v>
      </c>
      <c r="B45" s="3" t="s">
        <v>117</v>
      </c>
      <c r="C45" s="9" t="s">
        <v>489</v>
      </c>
    </row>
    <row r="46" spans="1:3" x14ac:dyDescent="0.3">
      <c r="A46" s="4">
        <v>43470</v>
      </c>
      <c r="B46" s="1" t="s">
        <v>118</v>
      </c>
      <c r="C46" s="9" t="s">
        <v>489</v>
      </c>
    </row>
    <row r="47" spans="1:3" x14ac:dyDescent="0.3">
      <c r="A47" s="5" t="s">
        <v>125</v>
      </c>
      <c r="B47" s="5" t="s">
        <v>126</v>
      </c>
      <c r="C47" s="9" t="s">
        <v>492</v>
      </c>
    </row>
    <row r="48" spans="1:3" x14ac:dyDescent="0.3">
      <c r="A48" s="5" t="s">
        <v>129</v>
      </c>
      <c r="B48" s="5" t="s">
        <v>130</v>
      </c>
      <c r="C48" s="9" t="s">
        <v>492</v>
      </c>
    </row>
    <row r="49" spans="1:3" x14ac:dyDescent="0.3">
      <c r="A49" s="5" t="s">
        <v>131</v>
      </c>
      <c r="B49" s="5" t="s">
        <v>44</v>
      </c>
      <c r="C49" s="9" t="s">
        <v>492</v>
      </c>
    </row>
    <row r="50" spans="1:3" x14ac:dyDescent="0.3">
      <c r="A50" s="4">
        <v>43501</v>
      </c>
      <c r="B50" s="1" t="s">
        <v>132</v>
      </c>
      <c r="C50" s="9" t="s">
        <v>489</v>
      </c>
    </row>
    <row r="51" spans="1:3" x14ac:dyDescent="0.3">
      <c r="A51" s="5" t="s">
        <v>133</v>
      </c>
      <c r="B51" s="5" t="s">
        <v>134</v>
      </c>
      <c r="C51" s="9" t="s">
        <v>492</v>
      </c>
    </row>
    <row r="52" spans="1:3" x14ac:dyDescent="0.3">
      <c r="A52" s="5" t="s">
        <v>135</v>
      </c>
      <c r="B52" s="5" t="s">
        <v>136</v>
      </c>
      <c r="C52" s="9" t="s">
        <v>492</v>
      </c>
    </row>
    <row r="53" spans="1:3" x14ac:dyDescent="0.3">
      <c r="A53" s="5" t="s">
        <v>137</v>
      </c>
      <c r="B53" s="5" t="s">
        <v>138</v>
      </c>
      <c r="C53" s="9" t="s">
        <v>492</v>
      </c>
    </row>
    <row r="54" spans="1:3" x14ac:dyDescent="0.3">
      <c r="A54" s="5" t="s">
        <v>139</v>
      </c>
      <c r="B54" s="5" t="s">
        <v>140</v>
      </c>
      <c r="C54" s="9" t="s">
        <v>492</v>
      </c>
    </row>
    <row r="55" spans="1:3" x14ac:dyDescent="0.3">
      <c r="A55" s="5" t="s">
        <v>141</v>
      </c>
      <c r="B55" s="5" t="s">
        <v>142</v>
      </c>
      <c r="C55" s="9" t="s">
        <v>492</v>
      </c>
    </row>
    <row r="56" spans="1:3" x14ac:dyDescent="0.3">
      <c r="A56" s="5" t="s">
        <v>143</v>
      </c>
      <c r="B56" s="5" t="s">
        <v>144</v>
      </c>
      <c r="C56" s="9" t="s">
        <v>492</v>
      </c>
    </row>
    <row r="57" spans="1:3" x14ac:dyDescent="0.3">
      <c r="A57" s="5" t="s">
        <v>145</v>
      </c>
      <c r="B57" s="5" t="s">
        <v>146</v>
      </c>
      <c r="C57" s="9" t="s">
        <v>492</v>
      </c>
    </row>
    <row r="58" spans="1:3" x14ac:dyDescent="0.3">
      <c r="A58" s="5" t="s">
        <v>147</v>
      </c>
      <c r="B58" s="5" t="s">
        <v>148</v>
      </c>
      <c r="C58" s="9" t="s">
        <v>492</v>
      </c>
    </row>
    <row r="59" spans="1:3" x14ac:dyDescent="0.3">
      <c r="A59" s="5" t="s">
        <v>149</v>
      </c>
      <c r="B59" s="5" t="s">
        <v>150</v>
      </c>
      <c r="C59" s="9" t="s">
        <v>492</v>
      </c>
    </row>
    <row r="60" spans="1:3" x14ac:dyDescent="0.3">
      <c r="A60" s="5" t="s">
        <v>151</v>
      </c>
      <c r="B60" s="5" t="s">
        <v>152</v>
      </c>
      <c r="C60" s="9" t="s">
        <v>492</v>
      </c>
    </row>
    <row r="61" spans="1:3" x14ac:dyDescent="0.3">
      <c r="A61" s="5" t="s">
        <v>153</v>
      </c>
      <c r="B61" s="5" t="s">
        <v>154</v>
      </c>
      <c r="C61" s="9" t="s">
        <v>492</v>
      </c>
    </row>
    <row r="62" spans="1:3" x14ac:dyDescent="0.3">
      <c r="A62" s="5" t="s">
        <v>155</v>
      </c>
      <c r="B62" s="5" t="s">
        <v>156</v>
      </c>
      <c r="C62" s="9" t="s">
        <v>492</v>
      </c>
    </row>
    <row r="63" spans="1:3" x14ac:dyDescent="0.3">
      <c r="A63" s="5" t="s">
        <v>157</v>
      </c>
      <c r="B63" s="5" t="s">
        <v>158</v>
      </c>
      <c r="C63" s="9" t="s">
        <v>492</v>
      </c>
    </row>
    <row r="64" spans="1:3" x14ac:dyDescent="0.3">
      <c r="A64" s="5" t="s">
        <v>159</v>
      </c>
      <c r="B64" s="5" t="s">
        <v>160</v>
      </c>
      <c r="C64" s="9" t="s">
        <v>492</v>
      </c>
    </row>
    <row r="65" spans="1:3" x14ac:dyDescent="0.3">
      <c r="A65" s="5" t="s">
        <v>161</v>
      </c>
      <c r="B65" s="5" t="s">
        <v>162</v>
      </c>
      <c r="C65" s="9" t="s">
        <v>492</v>
      </c>
    </row>
    <row r="66" spans="1:3" x14ac:dyDescent="0.3">
      <c r="A66" s="5" t="s">
        <v>163</v>
      </c>
      <c r="B66" s="5" t="s">
        <v>164</v>
      </c>
      <c r="C66" s="9" t="s">
        <v>492</v>
      </c>
    </row>
    <row r="67" spans="1:3" x14ac:dyDescent="0.3">
      <c r="A67" s="5" t="s">
        <v>165</v>
      </c>
      <c r="B67" s="5" t="s">
        <v>166</v>
      </c>
      <c r="C67" s="9" t="s">
        <v>492</v>
      </c>
    </row>
    <row r="68" spans="1:3" x14ac:dyDescent="0.3">
      <c r="A68" s="5" t="s">
        <v>167</v>
      </c>
      <c r="B68" s="5" t="s">
        <v>168</v>
      </c>
      <c r="C68" s="9" t="s">
        <v>492</v>
      </c>
    </row>
    <row r="69" spans="1:3" x14ac:dyDescent="0.3">
      <c r="A69" s="5" t="s">
        <v>169</v>
      </c>
      <c r="B69" s="5" t="s">
        <v>170</v>
      </c>
      <c r="C69" s="9" t="s">
        <v>492</v>
      </c>
    </row>
    <row r="70" spans="1:3" x14ac:dyDescent="0.3">
      <c r="A70" s="5" t="s">
        <v>171</v>
      </c>
      <c r="B70" s="5" t="s">
        <v>172</v>
      </c>
      <c r="C70" s="9" t="s">
        <v>492</v>
      </c>
    </row>
    <row r="71" spans="1:3" x14ac:dyDescent="0.3">
      <c r="A71" s="5" t="s">
        <v>173</v>
      </c>
      <c r="B71" s="5" t="s">
        <v>174</v>
      </c>
      <c r="C71" s="9" t="s">
        <v>492</v>
      </c>
    </row>
    <row r="72" spans="1:3" x14ac:dyDescent="0.3">
      <c r="A72" s="5" t="s">
        <v>175</v>
      </c>
      <c r="B72" s="5" t="s">
        <v>176</v>
      </c>
      <c r="C72" s="9" t="s">
        <v>492</v>
      </c>
    </row>
    <row r="73" spans="1:3" x14ac:dyDescent="0.3">
      <c r="A73" s="5" t="s">
        <v>177</v>
      </c>
      <c r="B73" s="5" t="s">
        <v>178</v>
      </c>
      <c r="C73" s="9" t="s">
        <v>492</v>
      </c>
    </row>
    <row r="74" spans="1:3" x14ac:dyDescent="0.3">
      <c r="A74" s="5" t="s">
        <v>179</v>
      </c>
      <c r="B74" s="5" t="s">
        <v>180</v>
      </c>
      <c r="C74" s="9" t="s">
        <v>492</v>
      </c>
    </row>
    <row r="75" spans="1:3" x14ac:dyDescent="0.3">
      <c r="A75" s="5" t="s">
        <v>181</v>
      </c>
      <c r="B75" s="5" t="s">
        <v>182</v>
      </c>
      <c r="C75" s="9" t="s">
        <v>492</v>
      </c>
    </row>
    <row r="76" spans="1:3" x14ac:dyDescent="0.3">
      <c r="A76" s="5" t="s">
        <v>183</v>
      </c>
      <c r="B76" s="5" t="s">
        <v>184</v>
      </c>
      <c r="C76" s="9" t="s">
        <v>492</v>
      </c>
    </row>
    <row r="77" spans="1:3" x14ac:dyDescent="0.3">
      <c r="A77" s="5" t="s">
        <v>185</v>
      </c>
      <c r="B77" s="5" t="s">
        <v>186</v>
      </c>
      <c r="C77" s="9" t="s">
        <v>492</v>
      </c>
    </row>
    <row r="78" spans="1:3" x14ac:dyDescent="0.3">
      <c r="A78" s="5" t="s">
        <v>187</v>
      </c>
      <c r="B78" s="5" t="s">
        <v>188</v>
      </c>
      <c r="C78" s="9" t="s">
        <v>492</v>
      </c>
    </row>
    <row r="79" spans="1:3" x14ac:dyDescent="0.3">
      <c r="A79" s="5" t="s">
        <v>189</v>
      </c>
      <c r="B79" s="5" t="s">
        <v>190</v>
      </c>
      <c r="C79" s="9" t="s">
        <v>492</v>
      </c>
    </row>
    <row r="80" spans="1:3" x14ac:dyDescent="0.3">
      <c r="A80" s="5" t="s">
        <v>191</v>
      </c>
      <c r="B80" s="5" t="s">
        <v>192</v>
      </c>
      <c r="C80" s="9" t="s">
        <v>492</v>
      </c>
    </row>
    <row r="81" spans="1:3" x14ac:dyDescent="0.3">
      <c r="A81" s="5" t="s">
        <v>193</v>
      </c>
      <c r="B81" s="5" t="s">
        <v>194</v>
      </c>
      <c r="C81" s="9" t="s">
        <v>492</v>
      </c>
    </row>
    <row r="82" spans="1:3" x14ac:dyDescent="0.3">
      <c r="A82" s="5" t="s">
        <v>195</v>
      </c>
      <c r="B82" s="5" t="s">
        <v>196</v>
      </c>
      <c r="C82" s="9" t="s">
        <v>492</v>
      </c>
    </row>
    <row r="83" spans="1:3" x14ac:dyDescent="0.3">
      <c r="A83" s="5" t="s">
        <v>197</v>
      </c>
      <c r="B83" s="5" t="s">
        <v>198</v>
      </c>
      <c r="C83" s="9" t="s">
        <v>492</v>
      </c>
    </row>
    <row r="84" spans="1:3" x14ac:dyDescent="0.3">
      <c r="A84" s="5" t="s">
        <v>199</v>
      </c>
      <c r="B84" s="5" t="s">
        <v>200</v>
      </c>
      <c r="C84" s="9" t="s">
        <v>492</v>
      </c>
    </row>
    <row r="85" spans="1:3" x14ac:dyDescent="0.3">
      <c r="A85" s="5" t="s">
        <v>201</v>
      </c>
      <c r="B85" s="5" t="s">
        <v>202</v>
      </c>
      <c r="C85" s="9" t="s">
        <v>492</v>
      </c>
    </row>
    <row r="86" spans="1:3" x14ac:dyDescent="0.3">
      <c r="A86" s="5" t="s">
        <v>203</v>
      </c>
      <c r="B86" s="5" t="s">
        <v>204</v>
      </c>
      <c r="C86" s="9" t="s">
        <v>492</v>
      </c>
    </row>
    <row r="87" spans="1:3" x14ac:dyDescent="0.3">
      <c r="A87" s="5" t="s">
        <v>205</v>
      </c>
      <c r="B87" s="5" t="s">
        <v>206</v>
      </c>
      <c r="C87" s="9" t="s">
        <v>492</v>
      </c>
    </row>
    <row r="88" spans="1:3" x14ac:dyDescent="0.3">
      <c r="A88" s="5" t="s">
        <v>207</v>
      </c>
      <c r="B88" s="5" t="s">
        <v>208</v>
      </c>
      <c r="C88" s="9" t="s">
        <v>492</v>
      </c>
    </row>
    <row r="89" spans="1:3" x14ac:dyDescent="0.3">
      <c r="A89" s="5" t="s">
        <v>209</v>
      </c>
      <c r="B89" s="5" t="s">
        <v>210</v>
      </c>
      <c r="C89" s="9" t="s">
        <v>492</v>
      </c>
    </row>
    <row r="90" spans="1:3" x14ac:dyDescent="0.3">
      <c r="A90" s="5" t="s">
        <v>211</v>
      </c>
      <c r="B90" s="5" t="s">
        <v>212</v>
      </c>
      <c r="C90" s="9" t="s">
        <v>492</v>
      </c>
    </row>
    <row r="91" spans="1:3" x14ac:dyDescent="0.3">
      <c r="A91" s="5" t="s">
        <v>213</v>
      </c>
      <c r="B91" s="5" t="s">
        <v>214</v>
      </c>
      <c r="C91" s="9" t="s">
        <v>492</v>
      </c>
    </row>
    <row r="92" spans="1:3" x14ac:dyDescent="0.3">
      <c r="A92" s="5" t="s">
        <v>215</v>
      </c>
      <c r="B92" s="5" t="s">
        <v>216</v>
      </c>
      <c r="C92" s="9" t="s">
        <v>492</v>
      </c>
    </row>
    <row r="93" spans="1:3" x14ac:dyDescent="0.3">
      <c r="A93" s="5" t="s">
        <v>217</v>
      </c>
      <c r="B93" s="5" t="s">
        <v>218</v>
      </c>
      <c r="C93" s="9" t="s">
        <v>492</v>
      </c>
    </row>
    <row r="94" spans="1:3" x14ac:dyDescent="0.3">
      <c r="A94" s="5" t="s">
        <v>219</v>
      </c>
      <c r="B94" s="5" t="s">
        <v>220</v>
      </c>
      <c r="C94" s="9" t="s">
        <v>492</v>
      </c>
    </row>
    <row r="95" spans="1:3" x14ac:dyDescent="0.3">
      <c r="A95" s="5" t="s">
        <v>221</v>
      </c>
      <c r="B95" s="5" t="s">
        <v>222</v>
      </c>
      <c r="C95" s="9" t="s">
        <v>492</v>
      </c>
    </row>
    <row r="96" spans="1:3" x14ac:dyDescent="0.3">
      <c r="A96" s="3">
        <v>6</v>
      </c>
      <c r="B96" s="3" t="s">
        <v>223</v>
      </c>
      <c r="C96" s="9" t="s">
        <v>489</v>
      </c>
    </row>
    <row r="97" spans="1:3" x14ac:dyDescent="0.3">
      <c r="A97" s="4">
        <v>43502</v>
      </c>
      <c r="B97" s="1" t="s">
        <v>225</v>
      </c>
      <c r="C97" s="9" t="s">
        <v>492</v>
      </c>
    </row>
    <row r="98" spans="1:3" x14ac:dyDescent="0.3">
      <c r="A98" s="4">
        <v>43530</v>
      </c>
      <c r="B98" s="1" t="s">
        <v>226</v>
      </c>
      <c r="C98" s="9" t="s">
        <v>492</v>
      </c>
    </row>
    <row r="99" spans="1:3" x14ac:dyDescent="0.3">
      <c r="A99" s="4">
        <v>43561</v>
      </c>
      <c r="B99" s="1" t="s">
        <v>227</v>
      </c>
      <c r="C99" s="9" t="s">
        <v>492</v>
      </c>
    </row>
    <row r="100" spans="1:3" x14ac:dyDescent="0.3">
      <c r="A100" s="4">
        <v>43591</v>
      </c>
      <c r="B100" s="1" t="s">
        <v>228</v>
      </c>
      <c r="C100" s="9" t="s">
        <v>492</v>
      </c>
    </row>
    <row r="101" spans="1:3" x14ac:dyDescent="0.3">
      <c r="A101" s="4">
        <v>43652</v>
      </c>
      <c r="B101" s="1" t="s">
        <v>230</v>
      </c>
      <c r="C101" s="9" t="s">
        <v>492</v>
      </c>
    </row>
    <row r="102" spans="1:3" x14ac:dyDescent="0.3">
      <c r="A102" s="4">
        <v>43683</v>
      </c>
      <c r="B102" s="1" t="s">
        <v>231</v>
      </c>
      <c r="C102" s="9" t="s">
        <v>489</v>
      </c>
    </row>
    <row r="103" spans="1:3" x14ac:dyDescent="0.3">
      <c r="A103" s="5" t="s">
        <v>232</v>
      </c>
      <c r="B103" s="1" t="s">
        <v>233</v>
      </c>
      <c r="C103" s="9" t="s">
        <v>492</v>
      </c>
    </row>
    <row r="104" spans="1:3" x14ac:dyDescent="0.3">
      <c r="A104" s="5" t="s">
        <v>234</v>
      </c>
      <c r="B104" s="1" t="s">
        <v>235</v>
      </c>
      <c r="C104" s="9" t="s">
        <v>492</v>
      </c>
    </row>
    <row r="105" spans="1:3" x14ac:dyDescent="0.3">
      <c r="A105" s="5" t="s">
        <v>236</v>
      </c>
      <c r="B105" s="1" t="s">
        <v>237</v>
      </c>
      <c r="C105" s="9" t="s">
        <v>492</v>
      </c>
    </row>
    <row r="106" spans="1:3" x14ac:dyDescent="0.3">
      <c r="A106" s="3">
        <v>7</v>
      </c>
      <c r="B106" s="3" t="s">
        <v>238</v>
      </c>
      <c r="C106" s="9" t="s">
        <v>489</v>
      </c>
    </row>
    <row r="107" spans="1:3" x14ac:dyDescent="0.3">
      <c r="A107" s="4">
        <v>43472</v>
      </c>
      <c r="B107" s="1" t="s">
        <v>239</v>
      </c>
      <c r="C107" s="9" t="s">
        <v>489</v>
      </c>
    </row>
    <row r="108" spans="1:3" x14ac:dyDescent="0.3">
      <c r="A108" s="5" t="s">
        <v>240</v>
      </c>
      <c r="B108" s="5" t="s">
        <v>241</v>
      </c>
      <c r="C108" s="9" t="s">
        <v>492</v>
      </c>
    </row>
    <row r="109" spans="1:3" x14ac:dyDescent="0.3">
      <c r="A109" s="5" t="s">
        <v>242</v>
      </c>
      <c r="B109" s="5" t="s">
        <v>243</v>
      </c>
      <c r="C109" s="9" t="s">
        <v>492</v>
      </c>
    </row>
    <row r="110" spans="1:3" x14ac:dyDescent="0.3">
      <c r="A110" s="5" t="s">
        <v>244</v>
      </c>
      <c r="B110" s="5" t="s">
        <v>245</v>
      </c>
      <c r="C110" s="9" t="s">
        <v>492</v>
      </c>
    </row>
    <row r="111" spans="1:3" x14ac:dyDescent="0.3">
      <c r="A111" s="5" t="s">
        <v>246</v>
      </c>
      <c r="B111" s="5" t="s">
        <v>247</v>
      </c>
      <c r="C111" s="9" t="s">
        <v>492</v>
      </c>
    </row>
    <row r="112" spans="1:3" x14ac:dyDescent="0.3">
      <c r="A112" s="3">
        <v>8</v>
      </c>
      <c r="B112" s="3" t="s">
        <v>248</v>
      </c>
      <c r="C112" s="9" t="s">
        <v>489</v>
      </c>
    </row>
    <row r="113" spans="1:3" x14ac:dyDescent="0.3">
      <c r="A113" s="4">
        <v>43473</v>
      </c>
      <c r="B113" s="1" t="s">
        <v>249</v>
      </c>
      <c r="C113" s="9" t="s">
        <v>492</v>
      </c>
    </row>
    <row r="114" spans="1:3" x14ac:dyDescent="0.3">
      <c r="A114" s="4">
        <v>43504</v>
      </c>
      <c r="B114" s="1" t="s">
        <v>250</v>
      </c>
      <c r="C114" s="9" t="s">
        <v>492</v>
      </c>
    </row>
    <row r="115" spans="1:3" x14ac:dyDescent="0.3">
      <c r="A115" s="3">
        <v>10</v>
      </c>
      <c r="B115" s="3" t="s">
        <v>305</v>
      </c>
      <c r="C115" s="9" t="s">
        <v>489</v>
      </c>
    </row>
    <row r="116" spans="1:3" x14ac:dyDescent="0.3">
      <c r="A116" s="4">
        <v>43475</v>
      </c>
      <c r="B116" s="1" t="s">
        <v>306</v>
      </c>
      <c r="C116" s="9" t="s">
        <v>489</v>
      </c>
    </row>
    <row r="117" spans="1:3" x14ac:dyDescent="0.3">
      <c r="A117" s="5" t="s">
        <v>307</v>
      </c>
      <c r="B117" s="5" t="s">
        <v>308</v>
      </c>
      <c r="C117" s="9" t="s">
        <v>492</v>
      </c>
    </row>
    <row r="118" spans="1:3" x14ac:dyDescent="0.3">
      <c r="A118" s="5" t="s">
        <v>309</v>
      </c>
      <c r="B118" s="5" t="s">
        <v>310</v>
      </c>
      <c r="C118" s="9" t="s">
        <v>492</v>
      </c>
    </row>
    <row r="119" spans="1:3" x14ac:dyDescent="0.3">
      <c r="A119" s="5" t="s">
        <v>311</v>
      </c>
      <c r="B119" s="5" t="s">
        <v>312</v>
      </c>
      <c r="C119" s="9" t="s">
        <v>492</v>
      </c>
    </row>
    <row r="120" spans="1:3" x14ac:dyDescent="0.3">
      <c r="A120" s="5" t="s">
        <v>313</v>
      </c>
      <c r="B120" s="5" t="s">
        <v>314</v>
      </c>
      <c r="C120" s="9" t="s">
        <v>492</v>
      </c>
    </row>
    <row r="121" spans="1:3" x14ac:dyDescent="0.3">
      <c r="A121" s="5" t="s">
        <v>317</v>
      </c>
      <c r="B121" s="5" t="s">
        <v>318</v>
      </c>
      <c r="C121" s="9" t="s">
        <v>492</v>
      </c>
    </row>
    <row r="122" spans="1:3" x14ac:dyDescent="0.3">
      <c r="A122" s="5" t="s">
        <v>319</v>
      </c>
      <c r="B122" s="5" t="s">
        <v>320</v>
      </c>
      <c r="C122" s="9" t="s">
        <v>492</v>
      </c>
    </row>
    <row r="123" spans="1:3" x14ac:dyDescent="0.3">
      <c r="A123" s="4">
        <v>43506</v>
      </c>
      <c r="B123" s="1" t="s">
        <v>323</v>
      </c>
      <c r="C123" s="9" t="s">
        <v>489</v>
      </c>
    </row>
    <row r="124" spans="1:3" x14ac:dyDescent="0.3">
      <c r="A124" s="5" t="s">
        <v>324</v>
      </c>
      <c r="B124" s="5" t="s">
        <v>325</v>
      </c>
      <c r="C124" s="9" t="s">
        <v>492</v>
      </c>
    </row>
    <row r="125" spans="1:3" x14ac:dyDescent="0.3">
      <c r="A125" s="5" t="s">
        <v>326</v>
      </c>
      <c r="B125" s="5" t="s">
        <v>327</v>
      </c>
      <c r="C125" s="9" t="s">
        <v>492</v>
      </c>
    </row>
    <row r="126" spans="1:3" x14ac:dyDescent="0.3">
      <c r="A126" s="5" t="s">
        <v>328</v>
      </c>
      <c r="B126" s="5" t="s">
        <v>329</v>
      </c>
      <c r="C126" s="9" t="s">
        <v>492</v>
      </c>
    </row>
    <row r="127" spans="1:3" x14ac:dyDescent="0.3">
      <c r="A127" s="4">
        <v>43534</v>
      </c>
      <c r="B127" s="1" t="s">
        <v>330</v>
      </c>
      <c r="C127" s="9" t="s">
        <v>489</v>
      </c>
    </row>
    <row r="128" spans="1:3" x14ac:dyDescent="0.3">
      <c r="A128" s="5" t="s">
        <v>331</v>
      </c>
      <c r="B128" s="5" t="s">
        <v>332</v>
      </c>
      <c r="C128" s="9" t="s">
        <v>492</v>
      </c>
    </row>
    <row r="129" spans="1:3" x14ac:dyDescent="0.3">
      <c r="A129" s="5" t="s">
        <v>333</v>
      </c>
      <c r="B129" s="5" t="s">
        <v>334</v>
      </c>
      <c r="C129" s="9" t="s">
        <v>492</v>
      </c>
    </row>
    <row r="130" spans="1:3" x14ac:dyDescent="0.3">
      <c r="A130" s="5" t="s">
        <v>335</v>
      </c>
      <c r="B130" s="5" t="s">
        <v>336</v>
      </c>
      <c r="C130" s="10" t="s">
        <v>493</v>
      </c>
    </row>
    <row r="131" spans="1:3" x14ac:dyDescent="0.3">
      <c r="A131" s="5" t="s">
        <v>337</v>
      </c>
      <c r="B131" s="5" t="s">
        <v>338</v>
      </c>
      <c r="C131" s="10" t="s">
        <v>493</v>
      </c>
    </row>
    <row r="132" spans="1:3" x14ac:dyDescent="0.3">
      <c r="A132" s="4">
        <v>43565</v>
      </c>
      <c r="B132" s="1" t="s">
        <v>339</v>
      </c>
      <c r="C132" s="9" t="s">
        <v>492</v>
      </c>
    </row>
    <row r="133" spans="1:3" x14ac:dyDescent="0.3">
      <c r="A133" s="4">
        <v>43595</v>
      </c>
      <c r="B133" s="1" t="s">
        <v>340</v>
      </c>
      <c r="C133" s="9" t="s">
        <v>492</v>
      </c>
    </row>
    <row r="134" spans="1:3" x14ac:dyDescent="0.3">
      <c r="A134" s="4">
        <v>43626</v>
      </c>
      <c r="B134" s="1" t="s">
        <v>341</v>
      </c>
      <c r="C134" s="9" t="s">
        <v>492</v>
      </c>
    </row>
    <row r="135" spans="1:3" x14ac:dyDescent="0.3">
      <c r="A135" s="4">
        <v>43656</v>
      </c>
      <c r="B135" s="1" t="s">
        <v>342</v>
      </c>
      <c r="C135" s="9" t="s">
        <v>492</v>
      </c>
    </row>
  </sheetData>
  <autoFilter ref="A1:C13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topLeftCell="A4" workbookViewId="0"/>
  </sheetViews>
  <sheetFormatPr defaultRowHeight="14.4" x14ac:dyDescent="0.3"/>
  <cols>
    <col min="1" max="1" width="2.88671875" customWidth="1"/>
    <col min="2" max="2" width="36.5546875" customWidth="1"/>
    <col min="3" max="3" width="9.44140625" style="15" bestFit="1" customWidth="1"/>
    <col min="4" max="4" width="8.88671875" style="15"/>
    <col min="5" max="5" width="7.88671875" customWidth="1"/>
    <col min="6" max="6" width="38.109375" bestFit="1" customWidth="1"/>
  </cols>
  <sheetData>
    <row r="1" spans="2:8" ht="15" thickBot="1" x14ac:dyDescent="0.35"/>
    <row r="2" spans="2:8" x14ac:dyDescent="0.3">
      <c r="B2" s="25" t="s">
        <v>504</v>
      </c>
      <c r="C2" s="18" t="s">
        <v>501</v>
      </c>
      <c r="D2" s="19" t="s">
        <v>502</v>
      </c>
      <c r="F2" s="25" t="s">
        <v>506</v>
      </c>
      <c r="G2" s="18" t="s">
        <v>501</v>
      </c>
      <c r="H2" s="19" t="s">
        <v>502</v>
      </c>
    </row>
    <row r="3" spans="2:8" x14ac:dyDescent="0.3">
      <c r="B3" s="20" t="s">
        <v>494</v>
      </c>
      <c r="C3" s="16">
        <v>2</v>
      </c>
      <c r="D3" s="21">
        <f>C3/SUM(C3:C9)</f>
        <v>4.7846889952153108E-3</v>
      </c>
      <c r="F3" s="20" t="s">
        <v>494</v>
      </c>
      <c r="G3" s="16">
        <v>2</v>
      </c>
      <c r="H3" s="21">
        <f>G3/SUM(G3:G9)</f>
        <v>8.771929824561403E-3</v>
      </c>
    </row>
    <row r="4" spans="2:8" x14ac:dyDescent="0.3">
      <c r="B4" s="20" t="s">
        <v>495</v>
      </c>
      <c r="C4" s="16">
        <v>83</v>
      </c>
      <c r="D4" s="21">
        <f>C4/SUM(C3:C9)</f>
        <v>0.19856459330143542</v>
      </c>
      <c r="F4" s="20" t="s">
        <v>495</v>
      </c>
      <c r="G4" s="16">
        <v>83</v>
      </c>
      <c r="H4" s="21">
        <f>G4/SUM(G3:G9)</f>
        <v>0.36403508771929827</v>
      </c>
    </row>
    <row r="5" spans="2:8" x14ac:dyDescent="0.3">
      <c r="B5" s="20" t="s">
        <v>496</v>
      </c>
      <c r="C5" s="16">
        <v>94</v>
      </c>
      <c r="D5" s="21">
        <f>C5/SUM(C3:C9)</f>
        <v>0.22488038277511962</v>
      </c>
      <c r="F5" s="20" t="s">
        <v>496</v>
      </c>
      <c r="G5" s="16">
        <v>94</v>
      </c>
      <c r="H5" s="21">
        <f>G5/SUM(G3:G9)</f>
        <v>0.41228070175438597</v>
      </c>
    </row>
    <row r="6" spans="2:8" x14ac:dyDescent="0.3">
      <c r="B6" s="20" t="s">
        <v>497</v>
      </c>
      <c r="C6" s="16">
        <v>185</v>
      </c>
      <c r="D6" s="21">
        <f>C6/SUM(C3:C9)</f>
        <v>0.44258373205741625</v>
      </c>
      <c r="F6" s="20" t="s">
        <v>497</v>
      </c>
      <c r="G6" s="16"/>
      <c r="H6" s="21"/>
    </row>
    <row r="7" spans="2:8" x14ac:dyDescent="0.3">
      <c r="B7" s="20" t="s">
        <v>498</v>
      </c>
      <c r="C7" s="16">
        <v>5</v>
      </c>
      <c r="D7" s="21">
        <f>C7/SUM(C3:C9)</f>
        <v>1.1961722488038277E-2</v>
      </c>
      <c r="F7" s="20" t="s">
        <v>498</v>
      </c>
      <c r="G7" s="16"/>
      <c r="H7" s="21"/>
    </row>
    <row r="8" spans="2:8" x14ac:dyDescent="0.3">
      <c r="B8" s="20" t="s">
        <v>499</v>
      </c>
      <c r="C8" s="16">
        <v>23</v>
      </c>
      <c r="D8" s="21">
        <f>C8/SUM(C3:C9)</f>
        <v>5.5023923444976079E-2</v>
      </c>
      <c r="F8" s="20" t="s">
        <v>499</v>
      </c>
      <c r="G8" s="16">
        <v>23</v>
      </c>
      <c r="H8" s="21">
        <f>G8/SUM(G3:G9)</f>
        <v>0.10087719298245613</v>
      </c>
    </row>
    <row r="9" spans="2:8" x14ac:dyDescent="0.3">
      <c r="B9" s="20" t="s">
        <v>500</v>
      </c>
      <c r="C9" s="16">
        <v>26</v>
      </c>
      <c r="D9" s="21">
        <f>C9/SUM(C3:C9)</f>
        <v>6.2200956937799042E-2</v>
      </c>
      <c r="F9" s="20" t="s">
        <v>500</v>
      </c>
      <c r="G9" s="16">
        <v>26</v>
      </c>
      <c r="H9" s="21">
        <f>G9/SUM(G3:G9)</f>
        <v>0.11403508771929824</v>
      </c>
    </row>
    <row r="10" spans="2:8" ht="15" thickBot="1" x14ac:dyDescent="0.35">
      <c r="B10" s="22"/>
      <c r="C10" s="23">
        <f>SUM(C3:C9)</f>
        <v>418</v>
      </c>
      <c r="D10" s="24">
        <f>SUM(D3:D9)</f>
        <v>1</v>
      </c>
      <c r="F10" s="22"/>
      <c r="G10" s="23">
        <f>SUM(G3:G9)</f>
        <v>228</v>
      </c>
      <c r="H10" s="24">
        <f>SUM(H3:H9)</f>
        <v>1</v>
      </c>
    </row>
    <row r="12" spans="2:8" ht="15" thickBot="1" x14ac:dyDescent="0.35">
      <c r="B12" s="26"/>
    </row>
    <row r="13" spans="2:8" ht="15" thickTop="1" x14ac:dyDescent="0.3">
      <c r="B13" s="25" t="s">
        <v>505</v>
      </c>
      <c r="C13" s="18" t="s">
        <v>501</v>
      </c>
      <c r="D13" s="19" t="s">
        <v>502</v>
      </c>
      <c r="F13" s="31" t="s">
        <v>508</v>
      </c>
      <c r="G13" s="32"/>
      <c r="H13" s="33"/>
    </row>
    <row r="14" spans="2:8" x14ac:dyDescent="0.3">
      <c r="B14" s="20" t="s">
        <v>494</v>
      </c>
      <c r="C14" s="16">
        <v>17</v>
      </c>
      <c r="D14" s="21">
        <f>C14/SUM(C14:C20)</f>
        <v>2.0782396088019559E-2</v>
      </c>
      <c r="F14" s="34" t="s">
        <v>494</v>
      </c>
      <c r="G14" s="35">
        <v>17</v>
      </c>
      <c r="H14" s="36">
        <f>G14/SUM(G14:G20)</f>
        <v>1.1335852411647035E-2</v>
      </c>
    </row>
    <row r="15" spans="2:8" x14ac:dyDescent="0.3">
      <c r="B15" s="20" t="s">
        <v>495</v>
      </c>
      <c r="C15" s="16">
        <v>292</v>
      </c>
      <c r="D15" s="21">
        <f>C15/SUM(C14:C20)</f>
        <v>0.35696821515892418</v>
      </c>
      <c r="F15" s="34" t="s">
        <v>495</v>
      </c>
      <c r="G15" s="35">
        <v>292</v>
      </c>
      <c r="H15" s="36">
        <f>G15/SUM(G14:G20)</f>
        <v>0.19470993554123139</v>
      </c>
    </row>
    <row r="16" spans="2:8" x14ac:dyDescent="0.3">
      <c r="B16" s="20" t="s">
        <v>496</v>
      </c>
      <c r="C16" s="16">
        <v>25</v>
      </c>
      <c r="D16" s="21">
        <f>C16/SUM(C14:C20)</f>
        <v>3.0562347188264057E-2</v>
      </c>
      <c r="F16" s="34" t="s">
        <v>496</v>
      </c>
      <c r="G16" s="35">
        <v>25</v>
      </c>
      <c r="H16" s="36">
        <f>G16/SUM(G14:G20)</f>
        <v>1.6670371193598578E-2</v>
      </c>
    </row>
    <row r="17" spans="2:8" x14ac:dyDescent="0.3">
      <c r="B17" s="20" t="s">
        <v>497</v>
      </c>
      <c r="C17" s="16"/>
      <c r="D17" s="21"/>
      <c r="F17" s="34" t="s">
        <v>497</v>
      </c>
      <c r="G17" s="37">
        <f>$D$23*C6</f>
        <v>663.72807017543857</v>
      </c>
      <c r="H17" s="36">
        <f>G17/SUM(G14:G20)</f>
        <v>0.4425837320574163</v>
      </c>
    </row>
    <row r="18" spans="2:8" x14ac:dyDescent="0.3">
      <c r="B18" s="20" t="s">
        <v>498</v>
      </c>
      <c r="C18" s="16"/>
      <c r="D18" s="21"/>
      <c r="F18" s="34" t="s">
        <v>498</v>
      </c>
      <c r="G18" s="37">
        <f>$D$23*C7</f>
        <v>17.938596491228068</v>
      </c>
      <c r="H18" s="36">
        <f>G18/SUM(G14:G20)</f>
        <v>1.1961722488038277E-2</v>
      </c>
    </row>
    <row r="19" spans="2:8" x14ac:dyDescent="0.3">
      <c r="B19" s="20" t="s">
        <v>499</v>
      </c>
      <c r="C19" s="16">
        <v>52</v>
      </c>
      <c r="D19" s="21">
        <f>C19/SUM(C14:C20)</f>
        <v>6.3569682151589244E-2</v>
      </c>
      <c r="F19" s="34" t="s">
        <v>499</v>
      </c>
      <c r="G19" s="35">
        <v>52</v>
      </c>
      <c r="H19" s="36">
        <f>G19/SUM(G14:G20)</f>
        <v>3.4674372082685041E-2</v>
      </c>
    </row>
    <row r="20" spans="2:8" x14ac:dyDescent="0.3">
      <c r="B20" s="20" t="s">
        <v>500</v>
      </c>
      <c r="C20" s="16">
        <v>432</v>
      </c>
      <c r="D20" s="21">
        <f>C20/SUM(C14:C20)</f>
        <v>0.52811735941320292</v>
      </c>
      <c r="F20" s="34" t="s">
        <v>500</v>
      </c>
      <c r="G20" s="35">
        <v>432</v>
      </c>
      <c r="H20" s="36">
        <f>G20/SUM(G14:G20)</f>
        <v>0.28806401422538347</v>
      </c>
    </row>
    <row r="21" spans="2:8" ht="15" thickBot="1" x14ac:dyDescent="0.35">
      <c r="B21" s="22"/>
      <c r="C21" s="23">
        <f>SUM(C14:C20)</f>
        <v>818</v>
      </c>
      <c r="D21" s="24">
        <f>SUM(D14:D20)</f>
        <v>1</v>
      </c>
      <c r="F21" s="38"/>
      <c r="G21" s="39">
        <f>SUM(G14:G20)</f>
        <v>1499.6666666666665</v>
      </c>
      <c r="H21" s="40">
        <f>SUM(H14:H20)</f>
        <v>1.0000000000000002</v>
      </c>
    </row>
    <row r="22" spans="2:8" ht="15" thickBot="1" x14ac:dyDescent="0.35"/>
    <row r="23" spans="2:8" s="30" customFormat="1" ht="29.4" thickBot="1" x14ac:dyDescent="0.35">
      <c r="B23" s="27" t="s">
        <v>507</v>
      </c>
      <c r="C23" s="28"/>
      <c r="D23" s="29">
        <f>C21/G10</f>
        <v>3.5877192982456139</v>
      </c>
    </row>
    <row r="26" spans="2:8" ht="15" thickBot="1" x14ac:dyDescent="0.35">
      <c r="B26" s="12" t="s">
        <v>509</v>
      </c>
    </row>
    <row r="27" spans="2:8" s="14" customFormat="1" ht="28.8" x14ac:dyDescent="0.3">
      <c r="B27" s="17" t="s">
        <v>503</v>
      </c>
      <c r="C27" s="18" t="s">
        <v>501</v>
      </c>
      <c r="D27" s="19" t="s">
        <v>502</v>
      </c>
    </row>
    <row r="28" spans="2:8" x14ac:dyDescent="0.3">
      <c r="B28" s="20" t="s">
        <v>494</v>
      </c>
      <c r="C28" s="16">
        <v>19</v>
      </c>
      <c r="D28" s="21">
        <f>C28/SUM(C28:C34)</f>
        <v>1.5334947538337369E-2</v>
      </c>
    </row>
    <row r="29" spans="2:8" x14ac:dyDescent="0.3">
      <c r="B29" s="20" t="s">
        <v>495</v>
      </c>
      <c r="C29" s="16">
        <v>375</v>
      </c>
      <c r="D29" s="21">
        <f>C29/SUM(C28:C34)</f>
        <v>0.30266343825665859</v>
      </c>
    </row>
    <row r="30" spans="2:8" x14ac:dyDescent="0.3">
      <c r="B30" s="20" t="s">
        <v>496</v>
      </c>
      <c r="C30" s="16">
        <v>119</v>
      </c>
      <c r="D30" s="21">
        <f>C30/SUM(C28:C34)</f>
        <v>9.6045197740112997E-2</v>
      </c>
    </row>
    <row r="31" spans="2:8" x14ac:dyDescent="0.3">
      <c r="B31" s="20" t="s">
        <v>497</v>
      </c>
      <c r="C31" s="16">
        <v>186</v>
      </c>
      <c r="D31" s="21">
        <f>C31/SUM(C28:C34)</f>
        <v>0.15012106537530268</v>
      </c>
    </row>
    <row r="32" spans="2:8" x14ac:dyDescent="0.3">
      <c r="B32" s="20" t="s">
        <v>498</v>
      </c>
      <c r="C32" s="16">
        <v>7</v>
      </c>
      <c r="D32" s="21">
        <f>C32/SUM(C28:C34)</f>
        <v>5.6497175141242938E-3</v>
      </c>
    </row>
    <row r="33" spans="2:4" x14ac:dyDescent="0.3">
      <c r="B33" s="20" t="s">
        <v>499</v>
      </c>
      <c r="C33" s="16">
        <v>75</v>
      </c>
      <c r="D33" s="21">
        <f>C33/SUM(C28:C34)</f>
        <v>6.0532687651331719E-2</v>
      </c>
    </row>
    <row r="34" spans="2:4" x14ac:dyDescent="0.3">
      <c r="B34" s="20" t="s">
        <v>500</v>
      </c>
      <c r="C34" s="16">
        <v>458</v>
      </c>
      <c r="D34" s="21">
        <f>C34/SUM(C28:C34)</f>
        <v>0.36965294592413239</v>
      </c>
    </row>
    <row r="35" spans="2:4" ht="15" thickBot="1" x14ac:dyDescent="0.35">
      <c r="B35" s="22"/>
      <c r="C35" s="23">
        <f>SUM(C28:C34)</f>
        <v>1239</v>
      </c>
      <c r="D35" s="24">
        <f>SUM(D28:D34)</f>
        <v>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"/>
  <sheetViews>
    <sheetView workbookViewId="0">
      <selection activeCell="D13" sqref="D13"/>
    </sheetView>
  </sheetViews>
  <sheetFormatPr defaultColWidth="9" defaultRowHeight="14.4" x14ac:dyDescent="0.3"/>
  <cols>
    <col min="1" max="1" width="3.77734375" style="30" customWidth="1"/>
    <col min="2" max="2" width="23.21875" style="30" bestFit="1" customWidth="1"/>
    <col min="3" max="9" width="11.77734375" style="30" customWidth="1"/>
    <col min="10" max="10" width="4.44140625" style="30" hidden="1" customWidth="1"/>
    <col min="11" max="11" width="6" style="30" hidden="1" customWidth="1"/>
    <col min="12" max="12" width="5" style="30" hidden="1" customWidth="1"/>
    <col min="13" max="13" width="7" style="30" hidden="1" customWidth="1"/>
    <col min="14" max="15" width="2" style="30" hidden="1" customWidth="1"/>
    <col min="16" max="16" width="8" style="30" hidden="1" customWidth="1"/>
    <col min="17" max="17" width="5" style="30" hidden="1" customWidth="1"/>
    <col min="18" max="18" width="20.44140625" style="30" bestFit="1" customWidth="1"/>
    <col min="19" max="16384" width="9" style="30"/>
  </cols>
  <sheetData>
    <row r="1" spans="2:18" ht="15" thickBot="1" x14ac:dyDescent="0.35"/>
    <row r="2" spans="2:18" s="13" customFormat="1" ht="28.8" x14ac:dyDescent="0.3">
      <c r="B2" s="43" t="s">
        <v>510</v>
      </c>
      <c r="C2" s="44" t="s">
        <v>511</v>
      </c>
      <c r="D2" s="44" t="s">
        <v>512</v>
      </c>
      <c r="E2" s="44" t="s">
        <v>18</v>
      </c>
      <c r="F2" s="44" t="s">
        <v>513</v>
      </c>
      <c r="G2" s="44" t="s">
        <v>514</v>
      </c>
      <c r="H2" s="44" t="s">
        <v>515</v>
      </c>
      <c r="I2" s="44" t="s">
        <v>516</v>
      </c>
      <c r="J2" s="45"/>
      <c r="K2" s="45"/>
      <c r="L2" s="45"/>
      <c r="M2" s="45"/>
      <c r="N2" s="45"/>
      <c r="O2" s="45"/>
      <c r="P2" s="45"/>
      <c r="Q2" s="45"/>
      <c r="R2" s="56" t="s">
        <v>522</v>
      </c>
    </row>
    <row r="3" spans="2:18" ht="15" thickBot="1" x14ac:dyDescent="0.35">
      <c r="B3" s="48" t="s">
        <v>517</v>
      </c>
      <c r="C3" s="55">
        <v>19.47</v>
      </c>
      <c r="D3" s="55">
        <v>1.67</v>
      </c>
      <c r="E3" s="55">
        <v>3.47</v>
      </c>
      <c r="F3" s="55">
        <v>1.2</v>
      </c>
      <c r="G3" s="55">
        <v>44.26</v>
      </c>
      <c r="H3" s="55">
        <v>28.81</v>
      </c>
      <c r="I3" s="55">
        <v>1.1299999999999999</v>
      </c>
      <c r="J3" s="50"/>
      <c r="K3" s="50"/>
      <c r="L3" s="50"/>
      <c r="M3" s="50"/>
      <c r="N3" s="50"/>
      <c r="O3" s="50"/>
      <c r="P3" s="50"/>
      <c r="Q3" s="50"/>
      <c r="R3" s="57"/>
    </row>
    <row r="4" spans="2:18" x14ac:dyDescent="0.3">
      <c r="B4" s="52" t="s">
        <v>518</v>
      </c>
      <c r="C4" s="53">
        <v>1</v>
      </c>
      <c r="D4" s="53">
        <v>1</v>
      </c>
      <c r="E4" s="53">
        <v>0.75</v>
      </c>
      <c r="F4" s="53">
        <v>0</v>
      </c>
      <c r="G4" s="53">
        <v>0</v>
      </c>
      <c r="H4" s="53">
        <v>1</v>
      </c>
      <c r="I4" s="53">
        <v>1</v>
      </c>
      <c r="J4" s="53"/>
      <c r="K4" s="53">
        <f t="shared" ref="K4:Q4" si="0">C3*C4</f>
        <v>19.47</v>
      </c>
      <c r="L4" s="53">
        <f t="shared" si="0"/>
        <v>1.67</v>
      </c>
      <c r="M4" s="53">
        <f t="shared" si="0"/>
        <v>2.6025</v>
      </c>
      <c r="N4" s="53">
        <f t="shared" si="0"/>
        <v>0</v>
      </c>
      <c r="O4" s="53">
        <f t="shared" si="0"/>
        <v>0</v>
      </c>
      <c r="P4" s="53">
        <f t="shared" si="0"/>
        <v>28.81</v>
      </c>
      <c r="Q4" s="53">
        <f t="shared" si="0"/>
        <v>1.1299999999999999</v>
      </c>
      <c r="R4" s="54">
        <f>SUM(K4:Q4)/SUM(C3:I3)</f>
        <v>0.53677132286771323</v>
      </c>
    </row>
    <row r="5" spans="2:18" x14ac:dyDescent="0.3">
      <c r="B5" s="46" t="s">
        <v>519</v>
      </c>
      <c r="C5" s="42">
        <v>1</v>
      </c>
      <c r="D5" s="42">
        <v>1</v>
      </c>
      <c r="E5" s="42">
        <v>0.75</v>
      </c>
      <c r="F5" s="42">
        <v>0</v>
      </c>
      <c r="G5" s="42" t="s">
        <v>520</v>
      </c>
      <c r="H5" s="42">
        <v>1</v>
      </c>
      <c r="I5" s="42">
        <v>1</v>
      </c>
      <c r="J5" s="41">
        <f>SUM(C3:F3,H3:I3)</f>
        <v>55.75</v>
      </c>
      <c r="K5" s="42">
        <f>C3*C5</f>
        <v>19.47</v>
      </c>
      <c r="L5" s="42">
        <f>D3*D5</f>
        <v>1.67</v>
      </c>
      <c r="M5" s="42">
        <f>E3*E5</f>
        <v>2.6025</v>
      </c>
      <c r="N5" s="42">
        <f>F3*F5</f>
        <v>0</v>
      </c>
      <c r="O5" s="42"/>
      <c r="P5" s="42">
        <f>H3*H5</f>
        <v>28.81</v>
      </c>
      <c r="Q5" s="42">
        <f>I3*I5</f>
        <v>1.1299999999999999</v>
      </c>
      <c r="R5" s="47">
        <f>SUM(K5:Q5)/SUM(C3:F3,H3:I3)</f>
        <v>0.96291479820627801</v>
      </c>
    </row>
    <row r="6" spans="2:18" ht="15" thickBot="1" x14ac:dyDescent="0.35">
      <c r="B6" s="48" t="s">
        <v>521</v>
      </c>
      <c r="C6" s="49">
        <v>1</v>
      </c>
      <c r="D6" s="49">
        <v>1</v>
      </c>
      <c r="E6" s="49">
        <v>0.75</v>
      </c>
      <c r="F6" s="49">
        <v>0</v>
      </c>
      <c r="G6" s="49" t="s">
        <v>520</v>
      </c>
      <c r="H6" s="49">
        <v>0.66</v>
      </c>
      <c r="I6" s="49">
        <v>1</v>
      </c>
      <c r="J6" s="50">
        <f>SUM(C3:F3,H3:I3)</f>
        <v>55.75</v>
      </c>
      <c r="K6" s="49">
        <f>C3*C6</f>
        <v>19.47</v>
      </c>
      <c r="L6" s="49">
        <f>D3*D6</f>
        <v>1.67</v>
      </c>
      <c r="M6" s="49">
        <f>E3*E6</f>
        <v>2.6025</v>
      </c>
      <c r="N6" s="49">
        <f>F3*F6</f>
        <v>0</v>
      </c>
      <c r="O6" s="49"/>
      <c r="P6" s="49">
        <f>H3*H6</f>
        <v>19.014600000000002</v>
      </c>
      <c r="Q6" s="49">
        <f>I3*I6</f>
        <v>1.1299999999999999</v>
      </c>
      <c r="R6" s="51">
        <f>SUM(K6:Q6)/SUM(C3:F3,H3:I3)</f>
        <v>0.78721255605381169</v>
      </c>
    </row>
  </sheetData>
  <mergeCells count="1">
    <mergeCell ref="R2:R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workbookViewId="0"/>
  </sheetViews>
  <sheetFormatPr defaultRowHeight="14.4" x14ac:dyDescent="0.3"/>
  <cols>
    <col min="1" max="1" width="7.5546875" style="2" bestFit="1" customWidth="1"/>
    <col min="2" max="2" width="98" style="2" bestFit="1" customWidth="1"/>
    <col min="3" max="3" width="18.77734375" style="11" bestFit="1" customWidth="1"/>
    <col min="4" max="4" width="18.77734375" style="2" bestFit="1" customWidth="1"/>
    <col min="5" max="16384" width="8.88671875" style="2"/>
  </cols>
  <sheetData>
    <row r="1" spans="1:4" ht="15.6" x14ac:dyDescent="0.3">
      <c r="A1" s="6" t="s">
        <v>0</v>
      </c>
      <c r="B1" s="6" t="s">
        <v>491</v>
      </c>
      <c r="C1" s="7" t="s">
        <v>490</v>
      </c>
      <c r="D1" s="7" t="s">
        <v>523</v>
      </c>
    </row>
    <row r="2" spans="1:4" x14ac:dyDescent="0.3">
      <c r="A2" s="3">
        <v>4</v>
      </c>
      <c r="B2" s="3" t="s">
        <v>21</v>
      </c>
      <c r="C2" s="9" t="s">
        <v>489</v>
      </c>
      <c r="D2" s="58"/>
    </row>
    <row r="3" spans="1:4" x14ac:dyDescent="0.3">
      <c r="A3" s="4">
        <v>43469</v>
      </c>
      <c r="B3" s="1" t="s">
        <v>22</v>
      </c>
      <c r="C3" s="9" t="s">
        <v>489</v>
      </c>
      <c r="D3" s="59"/>
    </row>
    <row r="4" spans="1:4" x14ac:dyDescent="0.3">
      <c r="A4" s="5" t="s">
        <v>35</v>
      </c>
      <c r="B4" s="5" t="s">
        <v>36</v>
      </c>
      <c r="C4" s="9" t="s">
        <v>492</v>
      </c>
      <c r="D4" s="60">
        <v>0</v>
      </c>
    </row>
    <row r="5" spans="1:4" x14ac:dyDescent="0.3">
      <c r="A5" s="5" t="s">
        <v>37</v>
      </c>
      <c r="B5" s="5" t="s">
        <v>38</v>
      </c>
      <c r="C5" s="9" t="s">
        <v>492</v>
      </c>
      <c r="D5" s="60">
        <v>0</v>
      </c>
    </row>
    <row r="6" spans="1:4" x14ac:dyDescent="0.3">
      <c r="A6" s="5" t="s">
        <v>39</v>
      </c>
      <c r="B6" s="5" t="s">
        <v>40</v>
      </c>
      <c r="C6" s="9" t="s">
        <v>492</v>
      </c>
      <c r="D6" s="60">
        <v>0</v>
      </c>
    </row>
    <row r="7" spans="1:4" x14ac:dyDescent="0.3">
      <c r="A7" s="5" t="s">
        <v>43</v>
      </c>
      <c r="B7" s="5" t="s">
        <v>44</v>
      </c>
      <c r="C7" s="9" t="s">
        <v>492</v>
      </c>
      <c r="D7" s="60">
        <v>10</v>
      </c>
    </row>
    <row r="8" spans="1:4" x14ac:dyDescent="0.3">
      <c r="A8" s="4">
        <v>43500</v>
      </c>
      <c r="B8" s="1" t="s">
        <v>45</v>
      </c>
      <c r="C8" s="9" t="s">
        <v>489</v>
      </c>
      <c r="D8" s="60"/>
    </row>
    <row r="9" spans="1:4" x14ac:dyDescent="0.3">
      <c r="A9" s="5" t="s">
        <v>46</v>
      </c>
      <c r="B9" s="5" t="s">
        <v>47</v>
      </c>
      <c r="C9" s="9" t="s">
        <v>492</v>
      </c>
      <c r="D9" s="59">
        <v>100</v>
      </c>
    </row>
    <row r="10" spans="1:4" x14ac:dyDescent="0.3">
      <c r="A10" s="5" t="s">
        <v>48</v>
      </c>
      <c r="B10" s="5" t="s">
        <v>49</v>
      </c>
      <c r="C10" s="9" t="s">
        <v>492</v>
      </c>
      <c r="D10" s="59">
        <v>100</v>
      </c>
    </row>
    <row r="11" spans="1:4" x14ac:dyDescent="0.3">
      <c r="A11" s="5" t="s">
        <v>50</v>
      </c>
      <c r="B11" s="5" t="s">
        <v>51</v>
      </c>
      <c r="C11" s="9" t="s">
        <v>492</v>
      </c>
      <c r="D11" s="59">
        <v>100</v>
      </c>
    </row>
    <row r="12" spans="1:4" x14ac:dyDescent="0.3">
      <c r="A12" s="5" t="s">
        <v>52</v>
      </c>
      <c r="B12" s="5" t="s">
        <v>53</v>
      </c>
      <c r="C12" s="9" t="s">
        <v>492</v>
      </c>
      <c r="D12" s="59">
        <v>100</v>
      </c>
    </row>
    <row r="13" spans="1:4" x14ac:dyDescent="0.3">
      <c r="A13" s="5" t="s">
        <v>54</v>
      </c>
      <c r="B13" s="5" t="s">
        <v>55</v>
      </c>
      <c r="C13" s="9" t="s">
        <v>492</v>
      </c>
      <c r="D13" s="60">
        <v>20</v>
      </c>
    </row>
    <row r="14" spans="1:4" x14ac:dyDescent="0.3">
      <c r="A14" s="4">
        <v>43528</v>
      </c>
      <c r="B14" s="1" t="s">
        <v>56</v>
      </c>
      <c r="C14" s="9" t="s">
        <v>489</v>
      </c>
      <c r="D14" s="60"/>
    </row>
    <row r="15" spans="1:4" x14ac:dyDescent="0.3">
      <c r="A15" s="5" t="s">
        <v>57</v>
      </c>
      <c r="B15" s="5" t="s">
        <v>58</v>
      </c>
      <c r="C15" s="9" t="s">
        <v>492</v>
      </c>
      <c r="D15" s="60">
        <v>54</v>
      </c>
    </row>
    <row r="16" spans="1:4" x14ac:dyDescent="0.3">
      <c r="A16" s="5" t="s">
        <v>59</v>
      </c>
      <c r="B16" s="5" t="s">
        <v>60</v>
      </c>
      <c r="C16" s="9" t="s">
        <v>492</v>
      </c>
      <c r="D16" s="60">
        <v>54</v>
      </c>
    </row>
    <row r="17" spans="1:4" x14ac:dyDescent="0.3">
      <c r="A17" s="5" t="s">
        <v>61</v>
      </c>
      <c r="B17" s="5" t="s">
        <v>62</v>
      </c>
      <c r="C17" s="9" t="s">
        <v>492</v>
      </c>
      <c r="D17" s="60">
        <v>54</v>
      </c>
    </row>
    <row r="18" spans="1:4" x14ac:dyDescent="0.3">
      <c r="A18" s="5" t="s">
        <v>63</v>
      </c>
      <c r="B18" s="5" t="s">
        <v>64</v>
      </c>
      <c r="C18" s="9" t="s">
        <v>492</v>
      </c>
      <c r="D18" s="60">
        <v>54</v>
      </c>
    </row>
    <row r="19" spans="1:4" x14ac:dyDescent="0.3">
      <c r="A19" s="5" t="s">
        <v>65</v>
      </c>
      <c r="B19" s="5" t="s">
        <v>66</v>
      </c>
      <c r="C19" s="9" t="s">
        <v>492</v>
      </c>
      <c r="D19" s="60">
        <v>54</v>
      </c>
    </row>
    <row r="20" spans="1:4" x14ac:dyDescent="0.3">
      <c r="A20" s="5" t="s">
        <v>67</v>
      </c>
      <c r="B20" s="5" t="s">
        <v>68</v>
      </c>
      <c r="C20" s="9" t="s">
        <v>492</v>
      </c>
      <c r="D20" s="60">
        <v>54</v>
      </c>
    </row>
    <row r="21" spans="1:4" x14ac:dyDescent="0.3">
      <c r="A21" s="5" t="s">
        <v>69</v>
      </c>
      <c r="B21" s="5" t="s">
        <v>70</v>
      </c>
      <c r="C21" s="9" t="s">
        <v>492</v>
      </c>
      <c r="D21" s="60">
        <v>96</v>
      </c>
    </row>
    <row r="22" spans="1:4" x14ac:dyDescent="0.3">
      <c r="A22" s="5" t="s">
        <v>71</v>
      </c>
      <c r="B22" s="5" t="s">
        <v>72</v>
      </c>
      <c r="C22" s="9" t="s">
        <v>492</v>
      </c>
      <c r="D22" s="60">
        <v>54</v>
      </c>
    </row>
    <row r="23" spans="1:4" x14ac:dyDescent="0.3">
      <c r="A23" s="5" t="s">
        <v>73</v>
      </c>
      <c r="B23" s="5" t="s">
        <v>74</v>
      </c>
      <c r="C23" s="9" t="s">
        <v>492</v>
      </c>
      <c r="D23" s="60">
        <v>54</v>
      </c>
    </row>
    <row r="24" spans="1:4" x14ac:dyDescent="0.3">
      <c r="A24" s="5" t="s">
        <v>75</v>
      </c>
      <c r="B24" s="5" t="s">
        <v>76</v>
      </c>
      <c r="C24" s="9" t="s">
        <v>492</v>
      </c>
      <c r="D24" s="60">
        <v>54</v>
      </c>
    </row>
    <row r="25" spans="1:4" x14ac:dyDescent="0.3">
      <c r="A25" s="5" t="s">
        <v>77</v>
      </c>
      <c r="B25" s="5" t="s">
        <v>78</v>
      </c>
      <c r="C25" s="9" t="s">
        <v>492</v>
      </c>
      <c r="D25" s="60">
        <v>54</v>
      </c>
    </row>
    <row r="26" spans="1:4" x14ac:dyDescent="0.3">
      <c r="A26" s="5" t="s">
        <v>79</v>
      </c>
      <c r="B26" s="5" t="s">
        <v>80</v>
      </c>
      <c r="C26" s="9" t="s">
        <v>492</v>
      </c>
      <c r="D26" s="60">
        <v>0</v>
      </c>
    </row>
    <row r="27" spans="1:4" x14ac:dyDescent="0.3">
      <c r="A27" s="5" t="s">
        <v>81</v>
      </c>
      <c r="B27" s="5" t="s">
        <v>82</v>
      </c>
      <c r="C27" s="9" t="s">
        <v>492</v>
      </c>
      <c r="D27" s="60">
        <v>96</v>
      </c>
    </row>
    <row r="28" spans="1:4" x14ac:dyDescent="0.3">
      <c r="A28" s="5" t="s">
        <v>83</v>
      </c>
      <c r="B28" s="5" t="s">
        <v>84</v>
      </c>
      <c r="C28" s="9" t="s">
        <v>492</v>
      </c>
      <c r="D28" s="60">
        <v>96</v>
      </c>
    </row>
    <row r="29" spans="1:4" x14ac:dyDescent="0.3">
      <c r="A29" s="5" t="s">
        <v>85</v>
      </c>
      <c r="B29" s="5" t="s">
        <v>86</v>
      </c>
      <c r="C29" s="9" t="s">
        <v>492</v>
      </c>
      <c r="D29" s="60">
        <v>96</v>
      </c>
    </row>
    <row r="30" spans="1:4" x14ac:dyDescent="0.3">
      <c r="A30" s="5" t="s">
        <v>87</v>
      </c>
      <c r="B30" s="5" t="s">
        <v>88</v>
      </c>
      <c r="C30" s="9" t="s">
        <v>492</v>
      </c>
      <c r="D30" s="60">
        <v>96</v>
      </c>
    </row>
    <row r="31" spans="1:4" x14ac:dyDescent="0.3">
      <c r="A31" s="5" t="s">
        <v>89</v>
      </c>
      <c r="B31" s="5" t="s">
        <v>90</v>
      </c>
      <c r="C31" s="9" t="s">
        <v>492</v>
      </c>
      <c r="D31" s="60">
        <v>0</v>
      </c>
    </row>
    <row r="32" spans="1:4" x14ac:dyDescent="0.3">
      <c r="A32" s="5" t="s">
        <v>91</v>
      </c>
      <c r="B32" s="5" t="s">
        <v>92</v>
      </c>
      <c r="C32" s="9" t="s">
        <v>492</v>
      </c>
      <c r="D32" s="60">
        <v>0</v>
      </c>
    </row>
    <row r="33" spans="1:4" x14ac:dyDescent="0.3">
      <c r="A33" s="5" t="s">
        <v>93</v>
      </c>
      <c r="B33" s="5" t="s">
        <v>94</v>
      </c>
      <c r="C33" s="9" t="s">
        <v>492</v>
      </c>
      <c r="D33" s="60">
        <v>79</v>
      </c>
    </row>
    <row r="34" spans="1:4" x14ac:dyDescent="0.3">
      <c r="A34" s="5" t="s">
        <v>95</v>
      </c>
      <c r="B34" s="5" t="s">
        <v>96</v>
      </c>
      <c r="C34" s="9" t="s">
        <v>492</v>
      </c>
      <c r="D34" s="60">
        <v>79</v>
      </c>
    </row>
    <row r="35" spans="1:4" x14ac:dyDescent="0.3">
      <c r="A35" s="5" t="s">
        <v>97</v>
      </c>
      <c r="B35" s="5" t="s">
        <v>98</v>
      </c>
      <c r="C35" s="9" t="s">
        <v>492</v>
      </c>
      <c r="D35" s="60">
        <v>79</v>
      </c>
    </row>
    <row r="36" spans="1:4" x14ac:dyDescent="0.3">
      <c r="A36" s="5" t="s">
        <v>99</v>
      </c>
      <c r="B36" s="5" t="s">
        <v>100</v>
      </c>
      <c r="C36" s="9" t="s">
        <v>492</v>
      </c>
      <c r="D36" s="60">
        <v>79</v>
      </c>
    </row>
    <row r="37" spans="1:4" x14ac:dyDescent="0.3">
      <c r="A37" s="5" t="s">
        <v>101</v>
      </c>
      <c r="B37" s="5" t="s">
        <v>102</v>
      </c>
      <c r="C37" s="9" t="s">
        <v>492</v>
      </c>
      <c r="D37" s="60">
        <v>79</v>
      </c>
    </row>
    <row r="38" spans="1:4" x14ac:dyDescent="0.3">
      <c r="A38" s="5" t="s">
        <v>103</v>
      </c>
      <c r="B38" s="5" t="s">
        <v>104</v>
      </c>
      <c r="C38" s="9" t="s">
        <v>492</v>
      </c>
      <c r="D38" s="60">
        <v>79</v>
      </c>
    </row>
    <row r="39" spans="1:4" x14ac:dyDescent="0.3">
      <c r="A39" s="5" t="s">
        <v>105</v>
      </c>
      <c r="B39" s="5" t="s">
        <v>106</v>
      </c>
      <c r="C39" s="9" t="s">
        <v>492</v>
      </c>
      <c r="D39" s="60">
        <v>100</v>
      </c>
    </row>
    <row r="40" spans="1:4" x14ac:dyDescent="0.3">
      <c r="A40" s="5" t="s">
        <v>107</v>
      </c>
      <c r="B40" s="5" t="s">
        <v>108</v>
      </c>
      <c r="C40" s="9" t="s">
        <v>492</v>
      </c>
      <c r="D40" s="60">
        <v>100</v>
      </c>
    </row>
    <row r="41" spans="1:4" x14ac:dyDescent="0.3">
      <c r="A41" s="5" t="s">
        <v>109</v>
      </c>
      <c r="B41" s="5" t="s">
        <v>110</v>
      </c>
      <c r="C41" s="9" t="s">
        <v>492</v>
      </c>
      <c r="D41" s="60">
        <v>100</v>
      </c>
    </row>
    <row r="42" spans="1:4" x14ac:dyDescent="0.3">
      <c r="A42" s="5" t="s">
        <v>111</v>
      </c>
      <c r="B42" s="5" t="s">
        <v>112</v>
      </c>
      <c r="C42" s="9" t="s">
        <v>492</v>
      </c>
      <c r="D42" s="60">
        <v>100</v>
      </c>
    </row>
    <row r="43" spans="1:4" x14ac:dyDescent="0.3">
      <c r="A43" s="5" t="s">
        <v>113</v>
      </c>
      <c r="B43" s="5" t="s">
        <v>114</v>
      </c>
      <c r="C43" s="9" t="s">
        <v>492</v>
      </c>
      <c r="D43" s="60">
        <v>100</v>
      </c>
    </row>
    <row r="44" spans="1:4" x14ac:dyDescent="0.3">
      <c r="A44" s="5" t="s">
        <v>115</v>
      </c>
      <c r="B44" s="5" t="s">
        <v>116</v>
      </c>
      <c r="C44" s="9" t="s">
        <v>492</v>
      </c>
      <c r="D44" s="60">
        <v>100</v>
      </c>
    </row>
    <row r="45" spans="1:4" x14ac:dyDescent="0.3">
      <c r="A45" s="3">
        <v>5</v>
      </c>
      <c r="B45" s="3" t="s">
        <v>117</v>
      </c>
      <c r="C45" s="9" t="s">
        <v>489</v>
      </c>
      <c r="D45" s="58"/>
    </row>
    <row r="46" spans="1:4" x14ac:dyDescent="0.3">
      <c r="A46" s="4">
        <v>43470</v>
      </c>
      <c r="B46" s="1" t="s">
        <v>118</v>
      </c>
      <c r="C46" s="9" t="s">
        <v>489</v>
      </c>
      <c r="D46" s="59"/>
    </row>
    <row r="47" spans="1:4" x14ac:dyDescent="0.3">
      <c r="A47" s="5" t="s">
        <v>125</v>
      </c>
      <c r="B47" s="5" t="s">
        <v>126</v>
      </c>
      <c r="C47" s="9" t="s">
        <v>492</v>
      </c>
      <c r="D47" s="60">
        <v>100</v>
      </c>
    </row>
    <row r="48" spans="1:4" x14ac:dyDescent="0.3">
      <c r="A48" s="5" t="s">
        <v>129</v>
      </c>
      <c r="B48" s="5" t="s">
        <v>130</v>
      </c>
      <c r="C48" s="9" t="s">
        <v>492</v>
      </c>
      <c r="D48" s="60">
        <v>0</v>
      </c>
    </row>
    <row r="49" spans="1:4" x14ac:dyDescent="0.3">
      <c r="A49" s="5" t="s">
        <v>131</v>
      </c>
      <c r="B49" s="5" t="s">
        <v>44</v>
      </c>
      <c r="C49" s="9" t="s">
        <v>492</v>
      </c>
      <c r="D49" s="60">
        <v>100</v>
      </c>
    </row>
    <row r="50" spans="1:4" x14ac:dyDescent="0.3">
      <c r="A50" s="4">
        <v>43501</v>
      </c>
      <c r="B50" s="1" t="s">
        <v>132</v>
      </c>
      <c r="C50" s="9" t="s">
        <v>489</v>
      </c>
      <c r="D50" s="59"/>
    </row>
    <row r="51" spans="1:4" x14ac:dyDescent="0.3">
      <c r="A51" s="5" t="s">
        <v>133</v>
      </c>
      <c r="B51" s="5" t="s">
        <v>134</v>
      </c>
      <c r="C51" s="9" t="s">
        <v>492</v>
      </c>
      <c r="D51" s="60">
        <v>100</v>
      </c>
    </row>
    <row r="52" spans="1:4" x14ac:dyDescent="0.3">
      <c r="A52" s="5" t="s">
        <v>135</v>
      </c>
      <c r="B52" s="5" t="s">
        <v>136</v>
      </c>
      <c r="C52" s="9" t="s">
        <v>492</v>
      </c>
      <c r="D52" s="60">
        <v>100</v>
      </c>
    </row>
    <row r="53" spans="1:4" x14ac:dyDescent="0.3">
      <c r="A53" s="5" t="s">
        <v>137</v>
      </c>
      <c r="B53" s="5" t="s">
        <v>138</v>
      </c>
      <c r="C53" s="9" t="s">
        <v>492</v>
      </c>
      <c r="D53" s="60">
        <v>100</v>
      </c>
    </row>
    <row r="54" spans="1:4" x14ac:dyDescent="0.3">
      <c r="A54" s="5" t="s">
        <v>139</v>
      </c>
      <c r="B54" s="5" t="s">
        <v>140</v>
      </c>
      <c r="C54" s="9" t="s">
        <v>492</v>
      </c>
      <c r="D54" s="60">
        <v>100</v>
      </c>
    </row>
    <row r="55" spans="1:4" x14ac:dyDescent="0.3">
      <c r="A55" s="5" t="s">
        <v>141</v>
      </c>
      <c r="B55" s="5" t="s">
        <v>142</v>
      </c>
      <c r="C55" s="9" t="s">
        <v>492</v>
      </c>
      <c r="D55" s="60">
        <v>100</v>
      </c>
    </row>
    <row r="56" spans="1:4" x14ac:dyDescent="0.3">
      <c r="A56" s="5" t="s">
        <v>143</v>
      </c>
      <c r="B56" s="5" t="s">
        <v>144</v>
      </c>
      <c r="C56" s="9" t="s">
        <v>492</v>
      </c>
      <c r="D56" s="60">
        <v>100</v>
      </c>
    </row>
    <row r="57" spans="1:4" x14ac:dyDescent="0.3">
      <c r="A57" s="5" t="s">
        <v>145</v>
      </c>
      <c r="B57" s="5" t="s">
        <v>146</v>
      </c>
      <c r="C57" s="9" t="s">
        <v>492</v>
      </c>
      <c r="D57" s="60">
        <v>100</v>
      </c>
    </row>
    <row r="58" spans="1:4" x14ac:dyDescent="0.3">
      <c r="A58" s="5" t="s">
        <v>147</v>
      </c>
      <c r="B58" s="5" t="s">
        <v>148</v>
      </c>
      <c r="C58" s="9" t="s">
        <v>492</v>
      </c>
      <c r="D58" s="60">
        <v>100</v>
      </c>
    </row>
    <row r="59" spans="1:4" x14ac:dyDescent="0.3">
      <c r="A59" s="5" t="s">
        <v>149</v>
      </c>
      <c r="B59" s="5" t="s">
        <v>150</v>
      </c>
      <c r="C59" s="9" t="s">
        <v>492</v>
      </c>
      <c r="D59" s="60">
        <v>100</v>
      </c>
    </row>
    <row r="60" spans="1:4" x14ac:dyDescent="0.3">
      <c r="A60" s="5" t="s">
        <v>151</v>
      </c>
      <c r="B60" s="5" t="s">
        <v>152</v>
      </c>
      <c r="C60" s="9" t="s">
        <v>492</v>
      </c>
      <c r="D60" s="60">
        <v>100</v>
      </c>
    </row>
    <row r="61" spans="1:4" x14ac:dyDescent="0.3">
      <c r="A61" s="5" t="s">
        <v>153</v>
      </c>
      <c r="B61" s="5" t="s">
        <v>154</v>
      </c>
      <c r="C61" s="9" t="s">
        <v>492</v>
      </c>
      <c r="D61" s="60">
        <v>100</v>
      </c>
    </row>
    <row r="62" spans="1:4" x14ac:dyDescent="0.3">
      <c r="A62" s="5" t="s">
        <v>155</v>
      </c>
      <c r="B62" s="5" t="s">
        <v>156</v>
      </c>
      <c r="C62" s="9" t="s">
        <v>492</v>
      </c>
      <c r="D62" s="60">
        <v>100</v>
      </c>
    </row>
    <row r="63" spans="1:4" x14ac:dyDescent="0.3">
      <c r="A63" s="5" t="s">
        <v>157</v>
      </c>
      <c r="B63" s="5" t="s">
        <v>158</v>
      </c>
      <c r="C63" s="9" t="s">
        <v>492</v>
      </c>
      <c r="D63" s="60">
        <v>100</v>
      </c>
    </row>
    <row r="64" spans="1:4" x14ac:dyDescent="0.3">
      <c r="A64" s="5" t="s">
        <v>159</v>
      </c>
      <c r="B64" s="5" t="s">
        <v>160</v>
      </c>
      <c r="C64" s="9" t="s">
        <v>492</v>
      </c>
      <c r="D64" s="60">
        <v>100</v>
      </c>
    </row>
    <row r="65" spans="1:4" x14ac:dyDescent="0.3">
      <c r="A65" s="5" t="s">
        <v>161</v>
      </c>
      <c r="B65" s="5" t="s">
        <v>162</v>
      </c>
      <c r="C65" s="9" t="s">
        <v>492</v>
      </c>
      <c r="D65" s="60">
        <v>100</v>
      </c>
    </row>
    <row r="66" spans="1:4" x14ac:dyDescent="0.3">
      <c r="A66" s="5" t="s">
        <v>163</v>
      </c>
      <c r="B66" s="5" t="s">
        <v>164</v>
      </c>
      <c r="C66" s="9" t="s">
        <v>492</v>
      </c>
      <c r="D66" s="60">
        <v>100</v>
      </c>
    </row>
    <row r="67" spans="1:4" x14ac:dyDescent="0.3">
      <c r="A67" s="5" t="s">
        <v>165</v>
      </c>
      <c r="B67" s="5" t="s">
        <v>166</v>
      </c>
      <c r="C67" s="9" t="s">
        <v>492</v>
      </c>
      <c r="D67" s="60">
        <v>100</v>
      </c>
    </row>
    <row r="68" spans="1:4" x14ac:dyDescent="0.3">
      <c r="A68" s="5" t="s">
        <v>167</v>
      </c>
      <c r="B68" s="5" t="s">
        <v>168</v>
      </c>
      <c r="C68" s="9" t="s">
        <v>492</v>
      </c>
      <c r="D68" s="60">
        <v>100</v>
      </c>
    </row>
    <row r="69" spans="1:4" x14ac:dyDescent="0.3">
      <c r="A69" s="5" t="s">
        <v>169</v>
      </c>
      <c r="B69" s="5" t="s">
        <v>170</v>
      </c>
      <c r="C69" s="9" t="s">
        <v>492</v>
      </c>
      <c r="D69" s="60">
        <v>100</v>
      </c>
    </row>
    <row r="70" spans="1:4" x14ac:dyDescent="0.3">
      <c r="A70" s="5" t="s">
        <v>171</v>
      </c>
      <c r="B70" s="5" t="s">
        <v>172</v>
      </c>
      <c r="C70" s="9" t="s">
        <v>492</v>
      </c>
      <c r="D70" s="60">
        <v>100</v>
      </c>
    </row>
    <row r="71" spans="1:4" x14ac:dyDescent="0.3">
      <c r="A71" s="5" t="s">
        <v>173</v>
      </c>
      <c r="B71" s="5" t="s">
        <v>174</v>
      </c>
      <c r="C71" s="9" t="s">
        <v>492</v>
      </c>
      <c r="D71" s="60">
        <v>100</v>
      </c>
    </row>
    <row r="72" spans="1:4" x14ac:dyDescent="0.3">
      <c r="A72" s="5" t="s">
        <v>175</v>
      </c>
      <c r="B72" s="5" t="s">
        <v>176</v>
      </c>
      <c r="C72" s="9" t="s">
        <v>492</v>
      </c>
      <c r="D72" s="60">
        <v>100</v>
      </c>
    </row>
    <row r="73" spans="1:4" x14ac:dyDescent="0.3">
      <c r="A73" s="5" t="s">
        <v>177</v>
      </c>
      <c r="B73" s="5" t="s">
        <v>178</v>
      </c>
      <c r="C73" s="9" t="s">
        <v>492</v>
      </c>
      <c r="D73" s="60">
        <v>100</v>
      </c>
    </row>
    <row r="74" spans="1:4" x14ac:dyDescent="0.3">
      <c r="A74" s="5" t="s">
        <v>179</v>
      </c>
      <c r="B74" s="5" t="s">
        <v>180</v>
      </c>
      <c r="C74" s="9" t="s">
        <v>492</v>
      </c>
      <c r="D74" s="60">
        <v>100</v>
      </c>
    </row>
    <row r="75" spans="1:4" x14ac:dyDescent="0.3">
      <c r="A75" s="5" t="s">
        <v>181</v>
      </c>
      <c r="B75" s="5" t="s">
        <v>182</v>
      </c>
      <c r="C75" s="9" t="s">
        <v>492</v>
      </c>
      <c r="D75" s="60">
        <v>100</v>
      </c>
    </row>
    <row r="76" spans="1:4" x14ac:dyDescent="0.3">
      <c r="A76" s="5" t="s">
        <v>183</v>
      </c>
      <c r="B76" s="5" t="s">
        <v>184</v>
      </c>
      <c r="C76" s="9" t="s">
        <v>492</v>
      </c>
      <c r="D76" s="60">
        <v>100</v>
      </c>
    </row>
    <row r="77" spans="1:4" x14ac:dyDescent="0.3">
      <c r="A77" s="5" t="s">
        <v>185</v>
      </c>
      <c r="B77" s="5" t="s">
        <v>186</v>
      </c>
      <c r="C77" s="9" t="s">
        <v>492</v>
      </c>
      <c r="D77" s="60">
        <v>100</v>
      </c>
    </row>
    <row r="78" spans="1:4" x14ac:dyDescent="0.3">
      <c r="A78" s="5" t="s">
        <v>187</v>
      </c>
      <c r="B78" s="5" t="s">
        <v>188</v>
      </c>
      <c r="C78" s="9" t="s">
        <v>492</v>
      </c>
      <c r="D78" s="60">
        <v>100</v>
      </c>
    </row>
    <row r="79" spans="1:4" x14ac:dyDescent="0.3">
      <c r="A79" s="5" t="s">
        <v>189</v>
      </c>
      <c r="B79" s="5" t="s">
        <v>190</v>
      </c>
      <c r="C79" s="9" t="s">
        <v>492</v>
      </c>
      <c r="D79" s="60">
        <v>100</v>
      </c>
    </row>
    <row r="80" spans="1:4" x14ac:dyDescent="0.3">
      <c r="A80" s="5" t="s">
        <v>191</v>
      </c>
      <c r="B80" s="5" t="s">
        <v>192</v>
      </c>
      <c r="C80" s="9" t="s">
        <v>492</v>
      </c>
      <c r="D80" s="60">
        <v>100</v>
      </c>
    </row>
    <row r="81" spans="1:4" x14ac:dyDescent="0.3">
      <c r="A81" s="5" t="s">
        <v>193</v>
      </c>
      <c r="B81" s="5" t="s">
        <v>194</v>
      </c>
      <c r="C81" s="9" t="s">
        <v>492</v>
      </c>
      <c r="D81" s="60">
        <v>100</v>
      </c>
    </row>
    <row r="82" spans="1:4" x14ac:dyDescent="0.3">
      <c r="A82" s="5" t="s">
        <v>195</v>
      </c>
      <c r="B82" s="5" t="s">
        <v>196</v>
      </c>
      <c r="C82" s="9" t="s">
        <v>492</v>
      </c>
      <c r="D82" s="60">
        <v>100</v>
      </c>
    </row>
    <row r="83" spans="1:4" x14ac:dyDescent="0.3">
      <c r="A83" s="5" t="s">
        <v>197</v>
      </c>
      <c r="B83" s="5" t="s">
        <v>198</v>
      </c>
      <c r="C83" s="9" t="s">
        <v>492</v>
      </c>
      <c r="D83" s="60">
        <v>100</v>
      </c>
    </row>
    <row r="84" spans="1:4" x14ac:dyDescent="0.3">
      <c r="A84" s="5" t="s">
        <v>199</v>
      </c>
      <c r="B84" s="5" t="s">
        <v>200</v>
      </c>
      <c r="C84" s="9" t="s">
        <v>492</v>
      </c>
      <c r="D84" s="60">
        <v>100</v>
      </c>
    </row>
    <row r="85" spans="1:4" x14ac:dyDescent="0.3">
      <c r="A85" s="5" t="s">
        <v>201</v>
      </c>
      <c r="B85" s="5" t="s">
        <v>202</v>
      </c>
      <c r="C85" s="9" t="s">
        <v>492</v>
      </c>
      <c r="D85" s="60">
        <v>100</v>
      </c>
    </row>
    <row r="86" spans="1:4" x14ac:dyDescent="0.3">
      <c r="A86" s="5" t="s">
        <v>203</v>
      </c>
      <c r="B86" s="5" t="s">
        <v>204</v>
      </c>
      <c r="C86" s="9" t="s">
        <v>492</v>
      </c>
      <c r="D86" s="60">
        <v>100</v>
      </c>
    </row>
    <row r="87" spans="1:4" x14ac:dyDescent="0.3">
      <c r="A87" s="5" t="s">
        <v>205</v>
      </c>
      <c r="B87" s="5" t="s">
        <v>206</v>
      </c>
      <c r="C87" s="9" t="s">
        <v>492</v>
      </c>
      <c r="D87" s="60">
        <v>100</v>
      </c>
    </row>
    <row r="88" spans="1:4" x14ac:dyDescent="0.3">
      <c r="A88" s="5" t="s">
        <v>207</v>
      </c>
      <c r="B88" s="5" t="s">
        <v>208</v>
      </c>
      <c r="C88" s="9" t="s">
        <v>492</v>
      </c>
      <c r="D88" s="60">
        <v>100</v>
      </c>
    </row>
    <row r="89" spans="1:4" x14ac:dyDescent="0.3">
      <c r="A89" s="5" t="s">
        <v>209</v>
      </c>
      <c r="B89" s="5" t="s">
        <v>210</v>
      </c>
      <c r="C89" s="9" t="s">
        <v>492</v>
      </c>
      <c r="D89" s="60">
        <v>100</v>
      </c>
    </row>
    <row r="90" spans="1:4" x14ac:dyDescent="0.3">
      <c r="A90" s="5" t="s">
        <v>211</v>
      </c>
      <c r="B90" s="5" t="s">
        <v>212</v>
      </c>
      <c r="C90" s="9" t="s">
        <v>492</v>
      </c>
      <c r="D90" s="60">
        <v>100</v>
      </c>
    </row>
    <row r="91" spans="1:4" x14ac:dyDescent="0.3">
      <c r="A91" s="5" t="s">
        <v>213</v>
      </c>
      <c r="B91" s="5" t="s">
        <v>214</v>
      </c>
      <c r="C91" s="9" t="s">
        <v>492</v>
      </c>
      <c r="D91" s="60">
        <v>100</v>
      </c>
    </row>
    <row r="92" spans="1:4" x14ac:dyDescent="0.3">
      <c r="A92" s="5" t="s">
        <v>215</v>
      </c>
      <c r="B92" s="5" t="s">
        <v>216</v>
      </c>
      <c r="C92" s="9" t="s">
        <v>492</v>
      </c>
      <c r="D92" s="60">
        <v>100</v>
      </c>
    </row>
    <row r="93" spans="1:4" x14ac:dyDescent="0.3">
      <c r="A93" s="5" t="s">
        <v>217</v>
      </c>
      <c r="B93" s="5" t="s">
        <v>218</v>
      </c>
      <c r="C93" s="9" t="s">
        <v>492</v>
      </c>
      <c r="D93" s="60">
        <v>100</v>
      </c>
    </row>
    <row r="94" spans="1:4" x14ac:dyDescent="0.3">
      <c r="A94" s="5" t="s">
        <v>219</v>
      </c>
      <c r="B94" s="5" t="s">
        <v>220</v>
      </c>
      <c r="C94" s="9" t="s">
        <v>492</v>
      </c>
      <c r="D94" s="60">
        <v>100</v>
      </c>
    </row>
    <row r="95" spans="1:4" x14ac:dyDescent="0.3">
      <c r="A95" s="5" t="s">
        <v>221</v>
      </c>
      <c r="B95" s="5" t="s">
        <v>222</v>
      </c>
      <c r="C95" s="9" t="s">
        <v>492</v>
      </c>
      <c r="D95" s="60">
        <v>100</v>
      </c>
    </row>
    <row r="96" spans="1:4" x14ac:dyDescent="0.3">
      <c r="A96" s="3">
        <v>6</v>
      </c>
      <c r="B96" s="3" t="s">
        <v>223</v>
      </c>
      <c r="C96" s="9" t="s">
        <v>489</v>
      </c>
      <c r="D96" s="58"/>
    </row>
    <row r="97" spans="1:4" x14ac:dyDescent="0.3">
      <c r="A97" s="4">
        <v>43502</v>
      </c>
      <c r="B97" s="1" t="s">
        <v>225</v>
      </c>
      <c r="C97" s="9" t="s">
        <v>492</v>
      </c>
      <c r="D97" s="59">
        <v>100</v>
      </c>
    </row>
    <row r="98" spans="1:4" x14ac:dyDescent="0.3">
      <c r="A98" s="4">
        <v>43530</v>
      </c>
      <c r="B98" s="1" t="s">
        <v>226</v>
      </c>
      <c r="C98" s="9" t="s">
        <v>492</v>
      </c>
      <c r="D98" s="59">
        <v>100</v>
      </c>
    </row>
    <row r="99" spans="1:4" x14ac:dyDescent="0.3">
      <c r="A99" s="4">
        <v>43561</v>
      </c>
      <c r="B99" s="1" t="s">
        <v>227</v>
      </c>
      <c r="C99" s="9" t="s">
        <v>492</v>
      </c>
      <c r="D99" s="59">
        <v>100</v>
      </c>
    </row>
    <row r="100" spans="1:4" x14ac:dyDescent="0.3">
      <c r="A100" s="4">
        <v>43591</v>
      </c>
      <c r="B100" s="1" t="s">
        <v>228</v>
      </c>
      <c r="C100" s="9" t="s">
        <v>492</v>
      </c>
      <c r="D100" s="59">
        <v>0</v>
      </c>
    </row>
    <row r="101" spans="1:4" x14ac:dyDescent="0.3">
      <c r="A101" s="4">
        <v>43652</v>
      </c>
      <c r="B101" s="1" t="s">
        <v>230</v>
      </c>
      <c r="C101" s="9" t="s">
        <v>492</v>
      </c>
      <c r="D101" s="59">
        <v>100</v>
      </c>
    </row>
    <row r="102" spans="1:4" x14ac:dyDescent="0.3">
      <c r="A102" s="4">
        <v>43683</v>
      </c>
      <c r="B102" s="1" t="s">
        <v>231</v>
      </c>
      <c r="C102" s="9" t="s">
        <v>489</v>
      </c>
      <c r="D102" s="59"/>
    </row>
    <row r="103" spans="1:4" x14ac:dyDescent="0.3">
      <c r="A103" s="5" t="s">
        <v>232</v>
      </c>
      <c r="B103" s="1" t="s">
        <v>233</v>
      </c>
      <c r="C103" s="9" t="s">
        <v>492</v>
      </c>
      <c r="D103" s="59">
        <v>100</v>
      </c>
    </row>
    <row r="104" spans="1:4" x14ac:dyDescent="0.3">
      <c r="A104" s="5" t="s">
        <v>234</v>
      </c>
      <c r="B104" s="1" t="s">
        <v>235</v>
      </c>
      <c r="C104" s="9" t="s">
        <v>492</v>
      </c>
      <c r="D104" s="59">
        <v>100</v>
      </c>
    </row>
    <row r="105" spans="1:4" x14ac:dyDescent="0.3">
      <c r="A105" s="5" t="s">
        <v>236</v>
      </c>
      <c r="B105" s="1" t="s">
        <v>237</v>
      </c>
      <c r="C105" s="9" t="s">
        <v>492</v>
      </c>
      <c r="D105" s="59">
        <v>100</v>
      </c>
    </row>
    <row r="106" spans="1:4" x14ac:dyDescent="0.3">
      <c r="A106" s="3">
        <v>7</v>
      </c>
      <c r="B106" s="3" t="s">
        <v>238</v>
      </c>
      <c r="C106" s="9" t="s">
        <v>489</v>
      </c>
      <c r="D106" s="58"/>
    </row>
    <row r="107" spans="1:4" x14ac:dyDescent="0.3">
      <c r="A107" s="4">
        <v>43472</v>
      </c>
      <c r="B107" s="1" t="s">
        <v>239</v>
      </c>
      <c r="C107" s="9" t="s">
        <v>489</v>
      </c>
      <c r="D107" s="59">
        <v>100</v>
      </c>
    </row>
    <row r="108" spans="1:4" x14ac:dyDescent="0.3">
      <c r="A108" s="5" t="s">
        <v>240</v>
      </c>
      <c r="B108" s="5" t="s">
        <v>241</v>
      </c>
      <c r="C108" s="9" t="s">
        <v>492</v>
      </c>
      <c r="D108" s="59">
        <v>100</v>
      </c>
    </row>
    <row r="109" spans="1:4" x14ac:dyDescent="0.3">
      <c r="A109" s="5" t="s">
        <v>242</v>
      </c>
      <c r="B109" s="5" t="s">
        <v>243</v>
      </c>
      <c r="C109" s="9" t="s">
        <v>492</v>
      </c>
      <c r="D109" s="59">
        <v>100</v>
      </c>
    </row>
    <row r="110" spans="1:4" x14ac:dyDescent="0.3">
      <c r="A110" s="5" t="s">
        <v>244</v>
      </c>
      <c r="B110" s="5" t="s">
        <v>245</v>
      </c>
      <c r="C110" s="9" t="s">
        <v>492</v>
      </c>
      <c r="D110" s="59">
        <v>100</v>
      </c>
    </row>
    <row r="111" spans="1:4" x14ac:dyDescent="0.3">
      <c r="A111" s="5" t="s">
        <v>246</v>
      </c>
      <c r="B111" s="5" t="s">
        <v>247</v>
      </c>
      <c r="C111" s="9" t="s">
        <v>492</v>
      </c>
      <c r="D111" s="59">
        <v>100</v>
      </c>
    </row>
    <row r="112" spans="1:4" x14ac:dyDescent="0.3">
      <c r="A112" s="3">
        <v>8</v>
      </c>
      <c r="B112" s="3" t="s">
        <v>248</v>
      </c>
      <c r="C112" s="9" t="s">
        <v>489</v>
      </c>
      <c r="D112" s="59"/>
    </row>
    <row r="113" spans="1:4" x14ac:dyDescent="0.3">
      <c r="A113" s="4">
        <v>43473</v>
      </c>
      <c r="B113" s="1" t="s">
        <v>249</v>
      </c>
      <c r="C113" s="9" t="s">
        <v>492</v>
      </c>
      <c r="D113" s="59">
        <v>100</v>
      </c>
    </row>
    <row r="114" spans="1:4" x14ac:dyDescent="0.3">
      <c r="A114" s="4">
        <v>43504</v>
      </c>
      <c r="B114" s="1" t="s">
        <v>250</v>
      </c>
      <c r="C114" s="9" t="s">
        <v>492</v>
      </c>
      <c r="D114" s="59">
        <v>100</v>
      </c>
    </row>
    <row r="115" spans="1:4" x14ac:dyDescent="0.3">
      <c r="A115" s="3">
        <v>10</v>
      </c>
      <c r="B115" s="3" t="s">
        <v>305</v>
      </c>
      <c r="C115" s="9" t="s">
        <v>489</v>
      </c>
      <c r="D115" s="58"/>
    </row>
    <row r="116" spans="1:4" x14ac:dyDescent="0.3">
      <c r="A116" s="4">
        <v>43475</v>
      </c>
      <c r="B116" s="1" t="s">
        <v>306</v>
      </c>
      <c r="C116" s="9" t="s">
        <v>489</v>
      </c>
      <c r="D116" s="59"/>
    </row>
    <row r="117" spans="1:4" x14ac:dyDescent="0.3">
      <c r="A117" s="5" t="s">
        <v>307</v>
      </c>
      <c r="B117" s="5" t="s">
        <v>308</v>
      </c>
      <c r="C117" s="9" t="s">
        <v>492</v>
      </c>
      <c r="D117" s="60">
        <v>100</v>
      </c>
    </row>
    <row r="118" spans="1:4" x14ac:dyDescent="0.3">
      <c r="A118" s="5" t="s">
        <v>309</v>
      </c>
      <c r="B118" s="5" t="s">
        <v>310</v>
      </c>
      <c r="C118" s="9" t="s">
        <v>492</v>
      </c>
      <c r="D118" s="60">
        <v>100</v>
      </c>
    </row>
    <row r="119" spans="1:4" x14ac:dyDescent="0.3">
      <c r="A119" s="5" t="s">
        <v>311</v>
      </c>
      <c r="B119" s="5" t="s">
        <v>312</v>
      </c>
      <c r="C119" s="9" t="s">
        <v>492</v>
      </c>
      <c r="D119" s="60">
        <v>100</v>
      </c>
    </row>
    <row r="120" spans="1:4" x14ac:dyDescent="0.3">
      <c r="A120" s="5" t="s">
        <v>313</v>
      </c>
      <c r="B120" s="5" t="s">
        <v>314</v>
      </c>
      <c r="C120" s="9" t="s">
        <v>492</v>
      </c>
      <c r="D120" s="60">
        <v>100</v>
      </c>
    </row>
    <row r="121" spans="1:4" x14ac:dyDescent="0.3">
      <c r="A121" s="5" t="s">
        <v>317</v>
      </c>
      <c r="B121" s="5" t="s">
        <v>318</v>
      </c>
      <c r="C121" s="9" t="s">
        <v>492</v>
      </c>
      <c r="D121" s="60">
        <v>100</v>
      </c>
    </row>
    <row r="122" spans="1:4" x14ac:dyDescent="0.3">
      <c r="A122" s="5" t="s">
        <v>319</v>
      </c>
      <c r="B122" s="5" t="s">
        <v>320</v>
      </c>
      <c r="C122" s="9" t="s">
        <v>492</v>
      </c>
      <c r="D122" s="60">
        <v>0</v>
      </c>
    </row>
    <row r="123" spans="1:4" x14ac:dyDescent="0.3">
      <c r="A123" s="4">
        <v>43506</v>
      </c>
      <c r="B123" s="1" t="s">
        <v>323</v>
      </c>
      <c r="C123" s="9" t="s">
        <v>489</v>
      </c>
      <c r="D123" s="59"/>
    </row>
    <row r="124" spans="1:4" x14ac:dyDescent="0.3">
      <c r="A124" s="5" t="s">
        <v>324</v>
      </c>
      <c r="B124" s="5" t="s">
        <v>325</v>
      </c>
      <c r="C124" s="9" t="s">
        <v>492</v>
      </c>
      <c r="D124" s="60">
        <v>80</v>
      </c>
    </row>
    <row r="125" spans="1:4" x14ac:dyDescent="0.3">
      <c r="A125" s="5" t="s">
        <v>326</v>
      </c>
      <c r="B125" s="5" t="s">
        <v>327</v>
      </c>
      <c r="C125" s="9" t="s">
        <v>492</v>
      </c>
      <c r="D125" s="60">
        <v>80</v>
      </c>
    </row>
    <row r="126" spans="1:4" x14ac:dyDescent="0.3">
      <c r="A126" s="5" t="s">
        <v>328</v>
      </c>
      <c r="B126" s="5" t="s">
        <v>329</v>
      </c>
      <c r="C126" s="9" t="s">
        <v>492</v>
      </c>
      <c r="D126" s="60">
        <v>80</v>
      </c>
    </row>
    <row r="127" spans="1:4" x14ac:dyDescent="0.3">
      <c r="A127" s="4">
        <v>43534</v>
      </c>
      <c r="B127" s="1" t="s">
        <v>330</v>
      </c>
      <c r="C127" s="9" t="s">
        <v>489</v>
      </c>
      <c r="D127" s="59"/>
    </row>
    <row r="128" spans="1:4" x14ac:dyDescent="0.3">
      <c r="A128" s="5" t="s">
        <v>331</v>
      </c>
      <c r="B128" s="5" t="s">
        <v>332</v>
      </c>
      <c r="C128" s="9" t="s">
        <v>492</v>
      </c>
      <c r="D128" s="60">
        <v>100</v>
      </c>
    </row>
    <row r="129" spans="1:4" x14ac:dyDescent="0.3">
      <c r="A129" s="5" t="s">
        <v>333</v>
      </c>
      <c r="B129" s="5" t="s">
        <v>334</v>
      </c>
      <c r="C129" s="9" t="s">
        <v>492</v>
      </c>
      <c r="D129" s="60">
        <v>100</v>
      </c>
    </row>
    <row r="130" spans="1:4" x14ac:dyDescent="0.3">
      <c r="A130" s="4">
        <v>43565</v>
      </c>
      <c r="B130" s="1" t="s">
        <v>339</v>
      </c>
      <c r="C130" s="9" t="s">
        <v>492</v>
      </c>
      <c r="D130" s="60">
        <v>100</v>
      </c>
    </row>
    <row r="131" spans="1:4" x14ac:dyDescent="0.3">
      <c r="A131" s="4">
        <v>43595</v>
      </c>
      <c r="B131" s="1" t="s">
        <v>340</v>
      </c>
      <c r="C131" s="9" t="s">
        <v>492</v>
      </c>
      <c r="D131" s="60">
        <v>100</v>
      </c>
    </row>
    <row r="132" spans="1:4" x14ac:dyDescent="0.3">
      <c r="A132" s="4">
        <v>43626</v>
      </c>
      <c r="B132" s="1" t="s">
        <v>341</v>
      </c>
      <c r="C132" s="9" t="s">
        <v>492</v>
      </c>
      <c r="D132" s="60">
        <v>100</v>
      </c>
    </row>
    <row r="133" spans="1:4" x14ac:dyDescent="0.3">
      <c r="A133" s="4">
        <v>43656</v>
      </c>
      <c r="B133" s="1" t="s">
        <v>342</v>
      </c>
      <c r="C133" s="9" t="s">
        <v>492</v>
      </c>
      <c r="D133" s="60">
        <v>100</v>
      </c>
    </row>
  </sheetData>
  <autoFilter ref="A1:C13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tabSelected="1" workbookViewId="0"/>
  </sheetViews>
  <sheetFormatPr defaultRowHeight="14.4" x14ac:dyDescent="0.3"/>
  <cols>
    <col min="1" max="1" width="3.109375" style="61" customWidth="1"/>
    <col min="2" max="2" width="17.33203125" style="61" bestFit="1" customWidth="1"/>
    <col min="3" max="3" width="23.21875" style="61" bestFit="1" customWidth="1"/>
    <col min="4" max="4" width="18.33203125" style="61" customWidth="1"/>
    <col min="5" max="5" width="26.44140625" style="61" bestFit="1" customWidth="1"/>
    <col min="6" max="16384" width="8.88671875" style="61"/>
  </cols>
  <sheetData>
    <row r="1" spans="2:5" ht="15" thickBot="1" x14ac:dyDescent="0.35"/>
    <row r="2" spans="2:5" s="62" customFormat="1" ht="19.8" customHeight="1" thickBot="1" x14ac:dyDescent="0.35">
      <c r="B2" s="79" t="s">
        <v>527</v>
      </c>
      <c r="C2" s="80" t="s">
        <v>526</v>
      </c>
      <c r="D2" s="80" t="s">
        <v>529</v>
      </c>
      <c r="E2" s="81" t="s">
        <v>530</v>
      </c>
    </row>
    <row r="3" spans="2:5" s="62" customFormat="1" ht="19.8" customHeight="1" x14ac:dyDescent="0.3">
      <c r="B3" s="63" t="s">
        <v>524</v>
      </c>
      <c r="C3" s="64">
        <v>0.81317307692307694</v>
      </c>
      <c r="D3" s="65">
        <v>0.51206719338658069</v>
      </c>
      <c r="E3" s="66">
        <v>0.41639925523753007</v>
      </c>
    </row>
    <row r="4" spans="2:5" s="62" customFormat="1" ht="19.8" customHeight="1" x14ac:dyDescent="0.3">
      <c r="B4" s="67" t="s">
        <v>462</v>
      </c>
      <c r="C4" s="68">
        <v>0.875</v>
      </c>
      <c r="D4" s="69">
        <v>0.29327403464211932</v>
      </c>
      <c r="E4" s="70">
        <v>0.25661478031185442</v>
      </c>
    </row>
    <row r="5" spans="2:5" s="62" customFormat="1" ht="19.8" customHeight="1" x14ac:dyDescent="0.3">
      <c r="B5" s="67" t="s">
        <v>238</v>
      </c>
      <c r="C5" s="68">
        <v>1</v>
      </c>
      <c r="D5" s="69">
        <v>1.4675085439664887E-2</v>
      </c>
      <c r="E5" s="70">
        <v>1.4675085439664887E-2</v>
      </c>
    </row>
    <row r="6" spans="2:5" s="62" customFormat="1" ht="19.8" customHeight="1" x14ac:dyDescent="0.3">
      <c r="B6" s="67" t="s">
        <v>248</v>
      </c>
      <c r="C6" s="68">
        <v>1</v>
      </c>
      <c r="D6" s="69">
        <v>1.5112834522937671E-2</v>
      </c>
      <c r="E6" s="70">
        <v>1.5112834522937671E-2</v>
      </c>
    </row>
    <row r="7" spans="2:5" s="62" customFormat="1" ht="19.8" customHeight="1" thickBot="1" x14ac:dyDescent="0.35">
      <c r="B7" s="71" t="s">
        <v>525</v>
      </c>
      <c r="C7" s="72">
        <v>1</v>
      </c>
      <c r="D7" s="73">
        <v>0.16487085200869758</v>
      </c>
      <c r="E7" s="74">
        <v>0.16487085200869758</v>
      </c>
    </row>
    <row r="8" spans="2:5" s="62" customFormat="1" ht="19.8" customHeight="1" thickBot="1" x14ac:dyDescent="0.35">
      <c r="C8" s="75"/>
      <c r="D8" s="76">
        <f>SUM(D3:D7)</f>
        <v>1.0000000000000002</v>
      </c>
      <c r="E8" s="77">
        <f>SUM(E3:E7)</f>
        <v>0.86767280752068465</v>
      </c>
    </row>
    <row r="9" spans="2:5" s="62" customFormat="1" ht="19.8" customHeight="1" x14ac:dyDescent="0.3">
      <c r="B9" s="82" t="s">
        <v>528</v>
      </c>
      <c r="C9" s="83"/>
      <c r="E9" s="78"/>
    </row>
    <row r="10" spans="2:5" s="62" customFormat="1" ht="19.8" customHeight="1" thickBot="1" x14ac:dyDescent="0.35">
      <c r="B10" s="71" t="s">
        <v>477</v>
      </c>
      <c r="C10" s="84">
        <v>0.89333333333333331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1. Globálny návrh</vt:lpstr>
      <vt:lpstr>2. Realizačné položky</vt:lpstr>
      <vt:lpstr>3. Iba realizačné položky</vt:lpstr>
      <vt:lpstr>4. Váha funkčných okruhov</vt:lpstr>
      <vt:lpstr>5. Úplnosť procesov</vt:lpstr>
      <vt:lpstr>6. Realizačné položky - úplnosť</vt:lpstr>
      <vt:lpstr>7. Odpočet k ZoD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Kováčik Miroslav</dc:creator>
  <cp:lastModifiedBy>Kováčik Miroslav</cp:lastModifiedBy>
  <dcterms:created xsi:type="dcterms:W3CDTF">2020-10-22T06:58:54Z</dcterms:created>
  <dcterms:modified xsi:type="dcterms:W3CDTF">2020-11-11T07:53:57Z</dcterms:modified>
</cp:coreProperties>
</file>