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filterPrivacy="1" defaultThemeVersion="124226"/>
  <xr:revisionPtr revIDLastSave="0" documentId="13_ncr:1_{E62E6D40-5446-4C9F-94F7-0190B6DF673F}" xr6:coauthVersionLast="36" xr6:coauthVersionMax="36" xr10:uidLastSave="{00000000-0000-0000-0000-000000000000}"/>
  <bookViews>
    <workbookView xWindow="0" yWindow="0" windowWidth="17256" windowHeight="4752" xr2:uid="{00000000-000D-0000-FFFF-FFFF00000000}"/>
  </bookViews>
  <sheets>
    <sheet name="Pripomienky" sheetId="1" r:id="rId1"/>
    <sheet name="Číselníky" sheetId="2" r:id="rId2"/>
  </sheets>
  <externalReferences>
    <externalReference r:id="rId3"/>
  </externalReferences>
  <definedNames>
    <definedName name="_xlnm._FilterDatabase" localSheetId="0" hidden="1">Pripomienky!$A$2:$I$33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5" i="1" l="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alcChain>
</file>

<file path=xl/sharedStrings.xml><?xml version="1.0" encoding="utf-8"?>
<sst xmlns="http://schemas.openxmlformats.org/spreadsheetml/2006/main" count="109" uniqueCount="64">
  <si>
    <t>Strana</t>
  </si>
  <si>
    <t>Príslušný text</t>
  </si>
  <si>
    <t>Zadávateľ</t>
  </si>
  <si>
    <t>Pripomienka</t>
  </si>
  <si>
    <t>Typ závažnosti pripomienky
[Vysoká, Stredná, Nízka]</t>
  </si>
  <si>
    <t>Stav zapracovania pripomienky
[Zapracovaná, Zamietnutá,
Vysvetlená, Nevyriešená]</t>
  </si>
  <si>
    <t>Vysoká</t>
  </si>
  <si>
    <t>Stredná</t>
  </si>
  <si>
    <t>Nízka</t>
  </si>
  <si>
    <t>Zapracovaná</t>
  </si>
  <si>
    <t>Zamietnutá</t>
  </si>
  <si>
    <t>Vysvetlená</t>
  </si>
  <si>
    <t>Nevyriešená</t>
  </si>
  <si>
    <t xml:space="preserve">Vyjadrenie  predkladateľov </t>
  </si>
  <si>
    <t>1.</t>
  </si>
  <si>
    <t>p.č.</t>
  </si>
  <si>
    <t>Vysvetlenie/návrh riešenia/návrh zámeny/
doplnenia textu dokumentu</t>
  </si>
  <si>
    <t xml:space="preserve">Pripomienky k štúdii uskutočniteľnosti:  </t>
  </si>
  <si>
    <t>Slovensko.Digital</t>
  </si>
  <si>
    <t>Podľa opakovaných informácií ÚPVII má byť na "zvýšenie bezpečnosti" vrátane riešenia súladu so zákonom o KyB vypísaná dopytová výzva v OPII. Žiadame tento projekt nerealizovať ako národný, ale zapojiť sa do tejto dopytovej výzvy. Ináč by nebolo možné posúdiť tento projekt v kontexte ostatných potrieb VS na opatrenia v oblasti KyB.</t>
  </si>
  <si>
    <t>Ako súčasť posudzovania štúdie uskutočniteľnosti žiadame poskytnúť výsledky vykonanej PTK.</t>
  </si>
  <si>
    <t>CBA / Karta Parametre - agendové IS</t>
  </si>
  <si>
    <t>Štúdia obsahuje de-facto dva nezávislé projekty - "Ochrana perimetra, bezpečnostný monitoring a analytika" a "Proces bezpečnej výmeny citlivých informácií a utajovaných skutočností". Tieto sú aj samostatne uvádzané všade v texte štúdie uskutočniteľnosti. Je samozrejmé že jednotlivé IS spolu komunikujú a dopĺňajú sa, to však nie je dôvod, aby boli viaceré nezávislé IS popísané v jednej štúdii, keďže v takomto prípade nie je možné efektívne posúdiť prínosy a náklady, a ani relevantné alternatívy. Preto žiadame túto štúdiu uskutočniteľnosti rozdeliť na dve nezávislé a posudzovať ich samostatne.</t>
  </si>
  <si>
    <t>V CBA sú deklarované prínosy zo zavedenia časti riešenia "Proces bezpečnej výmeny citlivých informácií a utajovaných skutočností" vo výške 10,7M Eur za rok. Žiadame konkrétne uviesť výpočet týchto údajných úspor.</t>
  </si>
  <si>
    <t>V CBA sú deklarované prínosty zo zavedenia "Ochrana perimetra, bezpečnostný monitoring a analytika" vo výške 3,6M Eur za rok. Žiadame konkrétne uvesť výpočet týchto údajných úspor.</t>
  </si>
  <si>
    <t>Kap. 3.4.4</t>
  </si>
  <si>
    <t>Keďže aj v súčasnosti pri manuálnej výmene údajov dochádza k únikom citlivých/utajených informácií, nevidíme dôvod, prečo by iba zavedením nového IS mali tieto úniky byť odstránené a predpokladáme že úniky budú pokračovať. Žiadame do štúdie podrobne uviesť, na základe akých predpokladov budú úniky mimo IS obmedzené, alebo zreálniť predpokladané "úspory" zo zníženia únikov na uveriteľnú mieru.</t>
  </si>
  <si>
    <t>Kap. 3.4</t>
  </si>
  <si>
    <t>V štúdii je uvedené iba minimálne množstvo konkrétnych údajov, na základe ktorých by bolo možné posúdiť predpokladané náklady, alebo popis budúceho stavu. Žiadame v štúdii podstatne detailnejšie popísať, aké komponenty majú byť vybudované a nasadené v akých počtoch.</t>
  </si>
  <si>
    <t>Kap.3.3</t>
  </si>
  <si>
    <t>Žiadame do štúdie zaradiť variant, v ktorom v časti "Proces bezpečnej výmeny citlivých informácií a utajovaných skutočností" bude iba každé režimové pracovisko vybavené s minimálnymi nákladmi, napr. PC, na ktorom je možné spracúvať informácie príslušnej klasifikácie a komunikačný prvok, ktorý umožňuje prenášať šifrované informácie cez sieť s nižším stupňom ochrany. Podľa našich skúseností tento variant bude zásadne lacnejší ako predkladané riešenie.</t>
  </si>
  <si>
    <t>CBA</t>
  </si>
  <si>
    <t>Vzhľadom na mimoriadne vysoké plánované investičné aj prevádzkové náklady žiadame doplniť špecifikácie SW aj HW. Až následne bude možné posúdiť efektívnosť tohto projektu.</t>
  </si>
  <si>
    <t>CBA / Rozpočet - vývoj aplikácií a Rozpočet - HW a licencie</t>
  </si>
  <si>
    <t>V CBA je kalkulovaná "primerná cena incidentu" pomocou štatistických metód zo štátov iných ako SR a z celosvetových odhadov. Tieto pseudovýpočty sme kritizovali už v rámci projektu Národný systém riadenia incidentov kybernetickej bezpečnosti vo verejnej správe. Takéto kalkulácie uvádzať vo vzťahu k FSSR považujeme za absurdné, najmä vzhľadom na špecifické prostredie FS SR a doterajšie investície do IS a bezpečnosti.
Žiadame do štúdie a CBA uviesť skutočné odhady počtu bezpečnostných incidentov FS SR, strát s nimi spojených a nákladov na ich riešenie.</t>
  </si>
  <si>
    <t>Kalkulované náklady na prevádzku sú mimoriadne vysoké. Žiadame tieto podrobne zdôvodniť kalkuláciu nákladov na prevádzku a celkovo tieto náklady znížiť na únosnú mieru.</t>
  </si>
  <si>
    <t>Rozpočet projektu, plánovaný na 84M Eur TCO, je mimoriadne vysoký aj v porovaní s celkovým rozpočtom FS SR, ktorý je podľa štúdie na úrovni 4M Eur/rok. Takto by došlo len implementáciou tohto projektu k navýšeniu výdavkov FS SR o viac ako 200%, čo je evidentne nezmyselné. Pripomíname, že podľa dostupných plánov štátneho rozpočtu nie je predpokladané navýšenie rozpočtu FS SR, ktoré by malo pokryť náklady na tento projekt.
Žiadame znížiť kalkulované náklady na projekt na únosnú mieru.</t>
  </si>
  <si>
    <t>V štúdii sa na viacerých miestach uvádza, že "Navrhované bezpečnostné riešenie je relevantné pre monitorovanie bezpečnostných rizík najmä v oblasti boja proti organizovanej trestnej činnosti a
terorizmu, legalizácii príjmov pochádzajúcich z trestnej činnosti a boja proti aktivitám, ktoré by mohli vážne ohroziť alebo poškodiť hospodárske záujmy
alebo bezpečnosť Slovenskej republiky (ďalej len „SR“) alebo Európskej únie (ďalej len „EÚ“)" a podobne.
Žiadame podrobne uviesť, akým konkrétnym spôsobom tento projekt napomôže zlepšeniu v oblastiach ktoré sú uvádzané.</t>
  </si>
  <si>
    <t>V štúdii sa na viacerých miestach uvádza, že neplní legislatívne požiadavky podľa viacerých zákonov. Rovnako sa v štúdii uvádza, že ani po realizácii tohto projektu nebude dosiahnutý plný súlad s legislatívnymi požiadavkami. Žiadame túto informáciu rozpracovať a konkrétne uviesť ktoré požiadavky nie sú plnené a taktiež čo všetko je potrebné realizovať aby bol dosiahnutý súlad s požiadavkami, vrátane odhadu nákladov.</t>
  </si>
  <si>
    <t>Kap. 3.2</t>
  </si>
  <si>
    <t>V štúdii je na viacerých miestach uvádzané, že FS SR dnes používa viaceré čiastkové riešenia pre zaistenie bezpečnosti, najmä SIEM, špecifické nástroje na monitorovanie bezpečnosti, tvorbu auditných záznamov (logy) atď. Žiadame v časti štúdie venujúcej sa popisu súčasného stavu podstatne podrobnejšie rozpracovať dnes používané riešenia a ich väzbu na "20 dôležitých systémov".</t>
  </si>
  <si>
    <t>Kap. 3.1 / KPI</t>
  </si>
  <si>
    <t>Merateľné ukazovatele uvádzané pre tento projekt sú formálne a nič nehovoria o skutočnom zvýšení stavu bezpečnosti FS SR. Žiadame ich nahradiť merateľnými ukazovateľmi, z ktorých bude možné skutočne vidno progres a dosiahnutie cieľov projektu.</t>
  </si>
  <si>
    <t>Kap. 3.3 / Vyhodnotenie MCA</t>
  </si>
  <si>
    <t xml:space="preserve">Vo vyhodnotení MCA sú uvádzané nepravdivé závery. Celá kapitola o zvažovaní alternatív budí dojem, že spracovateľ štúdie nemal skutočný záujem analyzovať riešenú doménu a uviesť reálne možné alternatívy riešenia. Žiadame vyhodnotenie MCA prepracovať, najmä pre alt. A a C. Žiadame navrhnúť skutočné alternatívy dosahovania cieľov projektu. </t>
  </si>
  <si>
    <t>Popis budúceho stavu je extrémne stručný. Žiadame podstatne rozpracovať túto kapitolu, a to aj vzhľadom na mimoriadne vysoké plánované investície do tohto projektu.</t>
  </si>
  <si>
    <t>IT projekty verejnej správy majú nadväzovať na reformu / optimalizáciu verejnej správy. Tento aspekt v projekte nevidíme vôbec a žiadame ho do projektu doplniť.</t>
  </si>
  <si>
    <t>Tento proces prebehol, ale vzhľadom na charakter projektu je to informácia v režime.</t>
  </si>
  <si>
    <t>Táto informácia nie je zverejnená, z dôvodu že je v režime.</t>
  </si>
  <si>
    <t>Štúdia sa skladá z viacerých modulov, avšak tieto sú vysoko komplementárne. Rozhodnutie realizovať projekt ako celok vyplýva z nasledovných skutočností:
- potreba vysokej koordinácie týchto modulov, čo by bolo zložito realizovateľné cez nezávislé projekty (výsledky VO, projektový manažment),
- potreba rýchlej implementácie projektu, vzhľadom na nepriaznivý aktuálny stav.</t>
  </si>
  <si>
    <t>Detailný spôsob výpočtu týchto informácii nie je zverejnený, nakoľko je to režimová informácia.</t>
  </si>
  <si>
    <t>Primeraná cena incidentu bola použitá v skorších verziách štúdie, avšak aktuálne nie je použitá. V CBA sa nachádza iba z dôvodu, že sme chceli argumentovať alternatívnym spôsobom výpočtu. Zvážime odstránenie tohto sheetu.
Prínosy sú počítané na základe ceny skutočných incidentov z prostredia FSSR.</t>
  </si>
  <si>
    <t>Čiastočne bola táto informácia prezentovaná na dnešnom stretnutí, detaily však nie je možné zverejniť z dôvodu režimového charakteru tejto informácie.</t>
  </si>
  <si>
    <t>Toto nie je uvedené zámerne, aby neboli publikované citlivé informácie o plánovanej infraštruktúre FS.</t>
  </si>
  <si>
    <t xml:space="preserve">Návrhy na ďalšie KPI:
Percento odstránených incidentov z posledného reportu CSIRT
Zníženie počtu pracovníkov prichádzajúcich do styku CI/US na 50%
</t>
  </si>
  <si>
    <t>Dôvody nezverejnenia detailnejších informácii boli uvedené na verejnom hearingu. Zároveň platí, že detailný rozpočet bol preverovaný zo strany UHP.</t>
  </si>
  <si>
    <t>Tento projekt je špecifický pre Finančnú správu a dopytové výzvy majú menšiu alokáciu, ako je rozsah tohto projektu. Tento projekt nemôže byť realizovaný z dopytovej výzvy aj z časových dôvodov. Zároveň platí, že tento projekt bol pripravovaný v súčinnosti s UPVII a bola posudzovaná aj možnosť realizácie cez dopytové výzvy.</t>
  </si>
  <si>
    <t>Táto pripomienka bola diskutovaná na verejnom hearingu, kde bolo uvedené, že takéto riešenie je opísané v alternatíve C; zároveň platí, že by nespĺňalo požadované bezpečnostné štandardy.</t>
  </si>
  <si>
    <t>Tento projekt je primárne zameraný na bezpečnosť a nie je napojený na reformu/optimalizáciu VS. Ako však bolo uvedené, zmeny procesov budú realizované, nakoľko sú na ne naviazané benefity.</t>
  </si>
  <si>
    <t>Úspory sú kombináciou obmedzenia počtu ľudí, ktorí budú prichádzať do styku s predmetnými skutočnosťami a technických, organizačných a režimových opatrení vyplývajúcich zo zavedenia systémov, ktoré sú certifikované na spracovanie CI/US. Detail bol do istej miery vysvetlený na stretnutí, pričom v plnej miere bol overovaný zo strany UHP.</t>
  </si>
  <si>
    <r>
      <t xml:space="preserve">Potreba realizácie navrhovaných modulov je podľa nášho názoru a vzhľadom na v štúdii uvádzané dôvody preukázaná. Pri príprave štúdie bola analyzovaná súčasná situácia (napr. aj auditom CSIRT, ktorý bol čiastočne spúštačom tohto projektu). Aj vzhľadom na charakter projektu nie je možné uviesť všetky informácie a preto môžu niektoré informácie vyzerať "umelo".  Zachovanie súčasného stavu predstavuje </t>
    </r>
    <r>
      <rPr>
        <sz val="11"/>
        <color theme="1"/>
        <rFont val="Calibri"/>
        <family val="2"/>
        <scheme val="minor"/>
      </rPr>
      <t>riziko a preto v zásade neprichádza do úvahy. Uvedený bol však z dôvodu metodiky ako "do nothing" variant. Minimalistický variant zase z pohľadu CBA nie je výhodnejší ako navrhovaný variant B.</t>
    </r>
  </si>
  <si>
    <t>Jedná sa najmä o nový zákon o KyB, ktorý obsahuje veľké množstvo opatrení, ktoré by bolo potrebné (na základe auditu súladu) realizovať. Oblasti, ktoré sú predmetom realizácie tohto projektu boli vybrané analýzou ako najkritickejšie. Realizácia tohto projektu zároveň poslúži na vytvorenie prostredia pre realizáciu ďalších bezpečnostných opatrení v budúcnosti. Zároveň projekt nadväzuje na vyhlášku NBÚ č.48/2019 o administratívnej bezpečnosti. Zámerom a cieľom NBÚ je v najbližšej budúcnosti, aby o pár rokov VŠETKY orgány štátnej správy prešli z „evidencie US v listinnej podobe“ na „evidenciu US v elektronickej podobe“</t>
  </si>
  <si>
    <t>Náklady na navrhované riešenie sú podľa licenčnej politiky dodávateľa na úrovni 15%. V štúdii je uvedených  5%, ktoré plánuje FSSR vyjednať pri rokovaniach o cene. Nižšiu hodnotu nie je očakávateľné dosiahnuť a keďže CBA má byť čo najpresnejšia, uvádzame nami odhadovanú hodnotu.</t>
  </si>
  <si>
    <t>Náklady na navrhované riešenie sú podľa licenčnej politiky dodávateľa na úrovni 15 %. V štúdii je uvedených 10 %, ktoré plánuje FSSR vyjednať pri rokovaniach o cene. Nižšiu hodnotu nie je očakávateľné dosiahnuť a keďže CBA má byť čo najpresnejšia, uvádzame nami odhadovanú hodnotu.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</si>
</sst>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rgb="FF000000"/>
      <name val="Calibri"/>
      <family val="2"/>
      <charset val="238"/>
      <scheme val="minor"/>
    </font>
    <font>
      <b/>
      <sz val="14"/>
      <color rgb="FF000000"/>
      <name val="Calibri"/>
      <family val="2"/>
      <charset val="238"/>
      <scheme val="minor"/>
    </font>
    <font>
      <sz val="11"/>
      <name val="Calibri"/>
      <family val="2"/>
      <scheme val="minor"/>
    </font>
    <font>
      <b/>
      <sz val="11"/>
      <color theme="1"/>
      <name val="Calibri"/>
      <family val="2"/>
      <charset val="238"/>
      <scheme val="minor"/>
    </font>
    <font>
      <sz val="11"/>
      <color theme="1"/>
      <name val="Calibri"/>
      <family val="2"/>
      <charset val="238"/>
      <scheme val="minor"/>
    </font>
  </fonts>
  <fills count="5">
    <fill>
      <patternFill patternType="none"/>
    </fill>
    <fill>
      <patternFill patternType="gray125"/>
    </fill>
    <fill>
      <patternFill patternType="solid">
        <fgColor rgb="FF70AD47"/>
        <bgColor indexed="64"/>
      </patternFill>
    </fill>
    <fill>
      <patternFill patternType="solid">
        <fgColor theme="0" tint="-0.149967955565050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rgb="FF000000"/>
      </left>
      <right/>
      <top/>
      <bottom style="thin">
        <color indexed="64"/>
      </bottom>
      <diagonal/>
    </border>
    <border>
      <left/>
      <right/>
      <top/>
      <bottom style="thin">
        <color indexed="64"/>
      </bottom>
      <diagonal/>
    </border>
  </borders>
  <cellStyleXfs count="1">
    <xf numFmtId="0" fontId="0" fillId="0" borderId="0"/>
  </cellStyleXfs>
  <cellXfs count="14">
    <xf numFmtId="0" fontId="0" fillId="0" borderId="0" xfId="0"/>
    <xf numFmtId="0" fontId="1" fillId="3" borderId="1" xfId="0" applyFont="1" applyFill="1" applyBorder="1" applyAlignment="1">
      <alignment vertical="top" wrapText="1"/>
    </xf>
    <xf numFmtId="0" fontId="0" fillId="0" borderId="1" xfId="0" applyBorder="1" applyAlignment="1">
      <alignment vertical="center" wrapText="1"/>
    </xf>
    <xf numFmtId="0" fontId="0" fillId="0" borderId="1" xfId="0" applyBorder="1" applyAlignment="1">
      <alignment horizontal="center" vertical="center" wrapText="1"/>
    </xf>
    <xf numFmtId="0" fontId="1" fillId="3" borderId="1" xfId="0" applyFont="1" applyFill="1" applyBorder="1" applyAlignment="1">
      <alignment horizontal="center" vertical="center" wrapText="1"/>
    </xf>
    <xf numFmtId="0" fontId="3" fillId="0" borderId="1" xfId="0" applyFont="1" applyFill="1" applyBorder="1" applyAlignment="1">
      <alignment vertical="center" wrapText="1"/>
    </xf>
    <xf numFmtId="0" fontId="0" fillId="0" borderId="1" xfId="0" applyFill="1" applyBorder="1" applyAlignment="1">
      <alignment vertical="center" wrapText="1"/>
    </xf>
    <xf numFmtId="0" fontId="0" fillId="0" borderId="0" xfId="0" applyAlignment="1">
      <alignment vertical="top" wrapText="1"/>
    </xf>
    <xf numFmtId="0" fontId="4" fillId="0" borderId="1" xfId="0" applyFont="1" applyFill="1" applyBorder="1" applyAlignment="1">
      <alignment vertical="center" wrapText="1"/>
    </xf>
    <xf numFmtId="0" fontId="5" fillId="0" borderId="1" xfId="0" applyFont="1" applyBorder="1" applyAlignment="1">
      <alignment vertical="center" wrapText="1"/>
    </xf>
    <xf numFmtId="0" fontId="5" fillId="0" borderId="1" xfId="0" applyFont="1" applyFill="1" applyBorder="1" applyAlignment="1">
      <alignment vertical="center" wrapText="1"/>
    </xf>
    <xf numFmtId="0" fontId="3" fillId="4" borderId="1" xfId="0" applyFont="1" applyFill="1" applyBorder="1" applyAlignment="1">
      <alignment vertical="center"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cia%20Fabryova/AppData/Local/Microsoft/Windows/INetCache/Content.Outlook/6RE51QK9/eFaktura_pripomienky%20Slovensko.Digit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Číselníky"/>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3"/>
  <sheetViews>
    <sheetView tabSelected="1" topLeftCell="E1" zoomScale="80" zoomScaleNormal="80" workbookViewId="0">
      <pane ySplit="2" topLeftCell="A12" activePane="bottomLeft" state="frozen"/>
      <selection pane="bottomLeft" activeCell="I14" sqref="I14"/>
    </sheetView>
  </sheetViews>
  <sheetFormatPr defaultColWidth="8.6640625" defaultRowHeight="14.4" outlineLevelCol="1" x14ac:dyDescent="0.3"/>
  <cols>
    <col min="1" max="1" width="4.6640625" style="7" customWidth="1"/>
    <col min="2" max="2" width="19.33203125" style="7" customWidth="1"/>
    <col min="3" max="3" width="15.5546875" style="7" customWidth="1"/>
    <col min="4" max="4" width="18.5546875" style="7" customWidth="1"/>
    <col min="5" max="5" width="73.109375" style="7" customWidth="1"/>
    <col min="6" max="6" width="70.6640625" style="7" hidden="1" customWidth="1"/>
    <col min="7" max="7" width="24.33203125" style="7" customWidth="1"/>
    <col min="8" max="8" width="30.33203125" style="7" customWidth="1" outlineLevel="1"/>
    <col min="9" max="9" width="60.88671875" style="7" customWidth="1" outlineLevel="1"/>
    <col min="10" max="16384" width="8.6640625" style="7"/>
  </cols>
  <sheetData>
    <row r="1" spans="1:9" ht="18" x14ac:dyDescent="0.3">
      <c r="A1" s="12" t="s">
        <v>17</v>
      </c>
      <c r="B1" s="13"/>
      <c r="C1" s="13"/>
      <c r="D1" s="13"/>
      <c r="E1" s="13"/>
      <c r="F1" s="13"/>
      <c r="G1" s="13"/>
      <c r="H1" s="13"/>
      <c r="I1" s="13"/>
    </row>
    <row r="2" spans="1:9" ht="43.2" x14ac:dyDescent="0.3">
      <c r="A2" s="4" t="s">
        <v>15</v>
      </c>
      <c r="B2" s="4" t="s">
        <v>2</v>
      </c>
      <c r="C2" s="4" t="s">
        <v>0</v>
      </c>
      <c r="D2" s="4" t="s">
        <v>1</v>
      </c>
      <c r="E2" s="4" t="s">
        <v>3</v>
      </c>
      <c r="F2" s="4" t="s">
        <v>16</v>
      </c>
      <c r="G2" s="4" t="s">
        <v>4</v>
      </c>
      <c r="H2" s="4" t="s">
        <v>5</v>
      </c>
      <c r="I2" s="4" t="s">
        <v>13</v>
      </c>
    </row>
    <row r="3" spans="1:9" ht="72" x14ac:dyDescent="0.3">
      <c r="A3" s="3" t="s">
        <v>14</v>
      </c>
      <c r="B3" s="2" t="s">
        <v>18</v>
      </c>
      <c r="C3" s="2"/>
      <c r="D3" s="2"/>
      <c r="E3" s="2" t="s">
        <v>19</v>
      </c>
      <c r="F3" s="5"/>
      <c r="G3" s="3"/>
      <c r="H3" s="3" t="s">
        <v>11</v>
      </c>
      <c r="I3" s="5" t="s">
        <v>56</v>
      </c>
    </row>
    <row r="4" spans="1:9" ht="28.8" x14ac:dyDescent="0.3">
      <c r="A4" s="3">
        <v>2</v>
      </c>
      <c r="B4" s="2" t="s">
        <v>18</v>
      </c>
      <c r="C4" s="2"/>
      <c r="D4" s="2"/>
      <c r="E4" s="2" t="s">
        <v>20</v>
      </c>
      <c r="F4" s="5"/>
      <c r="G4" s="3"/>
      <c r="H4" s="3" t="s">
        <v>10</v>
      </c>
      <c r="I4" s="11" t="s">
        <v>47</v>
      </c>
    </row>
    <row r="5" spans="1:9" ht="115.2" x14ac:dyDescent="0.3">
      <c r="A5" s="3">
        <f>A4+1</f>
        <v>3</v>
      </c>
      <c r="B5" s="2" t="s">
        <v>18</v>
      </c>
      <c r="C5" s="2"/>
      <c r="D5" s="2"/>
      <c r="E5" s="2" t="s">
        <v>22</v>
      </c>
      <c r="F5" s="5"/>
      <c r="G5" s="3"/>
      <c r="H5" s="3" t="s">
        <v>11</v>
      </c>
      <c r="I5" s="5" t="s">
        <v>49</v>
      </c>
    </row>
    <row r="6" spans="1:9" ht="43.2" x14ac:dyDescent="0.3">
      <c r="A6" s="3">
        <f t="shared" ref="A6:A33" si="0">A5+1</f>
        <v>4</v>
      </c>
      <c r="B6" s="2" t="s">
        <v>18</v>
      </c>
      <c r="C6" s="2" t="s">
        <v>21</v>
      </c>
      <c r="D6" s="2"/>
      <c r="E6" s="2" t="s">
        <v>23</v>
      </c>
      <c r="F6" s="5"/>
      <c r="G6" s="3"/>
      <c r="H6" s="3" t="s">
        <v>10</v>
      </c>
      <c r="I6" s="5" t="s">
        <v>50</v>
      </c>
    </row>
    <row r="7" spans="1:9" ht="86.4" x14ac:dyDescent="0.3">
      <c r="A7" s="3">
        <f t="shared" si="0"/>
        <v>5</v>
      </c>
      <c r="B7" s="2" t="s">
        <v>18</v>
      </c>
      <c r="C7" s="2" t="s">
        <v>25</v>
      </c>
      <c r="D7" s="2"/>
      <c r="E7" s="2" t="s">
        <v>26</v>
      </c>
      <c r="F7" s="5"/>
      <c r="G7" s="3"/>
      <c r="H7" s="3" t="s">
        <v>11</v>
      </c>
      <c r="I7" s="5" t="s">
        <v>59</v>
      </c>
    </row>
    <row r="8" spans="1:9" ht="43.2" x14ac:dyDescent="0.3">
      <c r="A8" s="3">
        <f t="shared" si="0"/>
        <v>6</v>
      </c>
      <c r="B8" s="2" t="s">
        <v>18</v>
      </c>
      <c r="C8" s="2" t="s">
        <v>21</v>
      </c>
      <c r="D8" s="2"/>
      <c r="E8" s="2" t="s">
        <v>24</v>
      </c>
      <c r="F8" s="6"/>
      <c r="G8" s="3"/>
      <c r="H8" s="3" t="s">
        <v>10</v>
      </c>
      <c r="I8" s="6" t="s">
        <v>48</v>
      </c>
    </row>
    <row r="9" spans="1:9" ht="57.6" x14ac:dyDescent="0.3">
      <c r="A9" s="3">
        <f t="shared" si="0"/>
        <v>7</v>
      </c>
      <c r="B9" s="2" t="s">
        <v>18</v>
      </c>
      <c r="C9" s="2" t="s">
        <v>27</v>
      </c>
      <c r="D9" s="2"/>
      <c r="E9" s="2" t="s">
        <v>28</v>
      </c>
      <c r="F9" s="5"/>
      <c r="G9" s="3"/>
      <c r="H9" s="3" t="s">
        <v>10</v>
      </c>
      <c r="I9" s="5" t="s">
        <v>55</v>
      </c>
    </row>
    <row r="10" spans="1:9" ht="86.4" x14ac:dyDescent="0.3">
      <c r="A10" s="3">
        <f t="shared" si="0"/>
        <v>8</v>
      </c>
      <c r="B10" s="2" t="s">
        <v>18</v>
      </c>
      <c r="C10" s="2" t="s">
        <v>29</v>
      </c>
      <c r="D10" s="2"/>
      <c r="E10" s="9" t="s">
        <v>30</v>
      </c>
      <c r="F10" s="5"/>
      <c r="G10" s="3"/>
      <c r="H10" s="3" t="s">
        <v>11</v>
      </c>
      <c r="I10" s="5" t="s">
        <v>57</v>
      </c>
    </row>
    <row r="11" spans="1:9" ht="57.6" x14ac:dyDescent="0.3">
      <c r="A11" s="3">
        <f t="shared" si="0"/>
        <v>9</v>
      </c>
      <c r="B11" s="2" t="s">
        <v>18</v>
      </c>
      <c r="C11" s="2" t="s">
        <v>33</v>
      </c>
      <c r="D11" s="2"/>
      <c r="E11" s="2" t="s">
        <v>32</v>
      </c>
      <c r="F11" s="6"/>
      <c r="G11" s="3"/>
      <c r="H11" s="3" t="s">
        <v>10</v>
      </c>
      <c r="I11" s="6" t="s">
        <v>48</v>
      </c>
    </row>
    <row r="12" spans="1:9" ht="115.2" x14ac:dyDescent="0.3">
      <c r="A12" s="3">
        <f t="shared" si="0"/>
        <v>10</v>
      </c>
      <c r="B12" s="2" t="s">
        <v>18</v>
      </c>
      <c r="C12" s="2" t="s">
        <v>31</v>
      </c>
      <c r="D12" s="2"/>
      <c r="E12" s="2" t="s">
        <v>34</v>
      </c>
      <c r="F12" s="6"/>
      <c r="G12" s="3"/>
      <c r="H12" s="3" t="s">
        <v>11</v>
      </c>
      <c r="I12" s="6" t="s">
        <v>51</v>
      </c>
    </row>
    <row r="13" spans="1:9" ht="100.8" x14ac:dyDescent="0.3">
      <c r="A13" s="3">
        <f t="shared" si="0"/>
        <v>11</v>
      </c>
      <c r="B13" s="2" t="s">
        <v>18</v>
      </c>
      <c r="C13" s="2" t="s">
        <v>31</v>
      </c>
      <c r="D13" s="2"/>
      <c r="E13" s="2" t="s">
        <v>36</v>
      </c>
      <c r="F13" s="6"/>
      <c r="G13" s="3"/>
      <c r="H13" s="3" t="s">
        <v>11</v>
      </c>
      <c r="I13" s="6" t="s">
        <v>62</v>
      </c>
    </row>
    <row r="14" spans="1:9" ht="72" x14ac:dyDescent="0.3">
      <c r="A14" s="3">
        <f t="shared" si="0"/>
        <v>12</v>
      </c>
      <c r="B14" s="2" t="s">
        <v>18</v>
      </c>
      <c r="C14" s="2" t="s">
        <v>31</v>
      </c>
      <c r="D14" s="2"/>
      <c r="E14" s="2" t="s">
        <v>35</v>
      </c>
      <c r="F14" s="6"/>
      <c r="G14" s="3"/>
      <c r="H14" s="3" t="s">
        <v>11</v>
      </c>
      <c r="I14" s="6" t="s">
        <v>63</v>
      </c>
    </row>
    <row r="15" spans="1:9" ht="129.6" x14ac:dyDescent="0.3">
      <c r="A15" s="3">
        <f t="shared" si="0"/>
        <v>13</v>
      </c>
      <c r="B15" s="2" t="s">
        <v>18</v>
      </c>
      <c r="C15" s="2"/>
      <c r="D15" s="2"/>
      <c r="E15" s="2" t="s">
        <v>37</v>
      </c>
      <c r="F15" s="6"/>
      <c r="G15" s="3"/>
      <c r="H15" s="3" t="s">
        <v>11</v>
      </c>
      <c r="I15" s="6" t="s">
        <v>52</v>
      </c>
    </row>
    <row r="16" spans="1:9" ht="144" x14ac:dyDescent="0.3">
      <c r="A16" s="3">
        <f t="shared" si="0"/>
        <v>14</v>
      </c>
      <c r="B16" s="2" t="s">
        <v>18</v>
      </c>
      <c r="C16" s="2"/>
      <c r="D16" s="6"/>
      <c r="E16" s="6" t="s">
        <v>38</v>
      </c>
      <c r="F16" s="6"/>
      <c r="G16" s="3"/>
      <c r="H16" s="3" t="s">
        <v>11</v>
      </c>
      <c r="I16" s="6" t="s">
        <v>61</v>
      </c>
    </row>
    <row r="17" spans="1:9" ht="72" x14ac:dyDescent="0.3">
      <c r="A17" s="3">
        <f t="shared" si="0"/>
        <v>15</v>
      </c>
      <c r="B17" s="2" t="s">
        <v>18</v>
      </c>
      <c r="C17" s="2" t="s">
        <v>39</v>
      </c>
      <c r="D17" s="2"/>
      <c r="E17" s="2" t="s">
        <v>40</v>
      </c>
      <c r="F17" s="6"/>
      <c r="G17" s="3"/>
      <c r="H17" s="3" t="s">
        <v>10</v>
      </c>
      <c r="I17" s="6" t="s">
        <v>48</v>
      </c>
    </row>
    <row r="18" spans="1:9" ht="57.6" x14ac:dyDescent="0.3">
      <c r="A18" s="3">
        <f t="shared" si="0"/>
        <v>16</v>
      </c>
      <c r="B18" s="2" t="s">
        <v>18</v>
      </c>
      <c r="C18" s="2" t="s">
        <v>41</v>
      </c>
      <c r="D18" s="2"/>
      <c r="E18" s="2" t="s">
        <v>42</v>
      </c>
      <c r="F18" s="8"/>
      <c r="G18" s="3"/>
      <c r="H18" s="3" t="s">
        <v>9</v>
      </c>
      <c r="I18" s="10" t="s">
        <v>54</v>
      </c>
    </row>
    <row r="19" spans="1:9" ht="143.4" customHeight="1" x14ac:dyDescent="0.3">
      <c r="A19" s="3">
        <f t="shared" si="0"/>
        <v>17</v>
      </c>
      <c r="B19" s="2" t="s">
        <v>18</v>
      </c>
      <c r="C19" s="2" t="s">
        <v>43</v>
      </c>
      <c r="D19" s="6"/>
      <c r="E19" s="6" t="s">
        <v>44</v>
      </c>
      <c r="F19" s="6"/>
      <c r="G19" s="3"/>
      <c r="H19" s="3" t="s">
        <v>11</v>
      </c>
      <c r="I19" s="6" t="s">
        <v>60</v>
      </c>
    </row>
    <row r="20" spans="1:9" ht="43.2" x14ac:dyDescent="0.3">
      <c r="A20" s="3">
        <f t="shared" si="0"/>
        <v>18</v>
      </c>
      <c r="B20" s="2" t="s">
        <v>18</v>
      </c>
      <c r="C20" s="2" t="s">
        <v>27</v>
      </c>
      <c r="D20" s="2"/>
      <c r="E20" s="2" t="s">
        <v>45</v>
      </c>
      <c r="F20" s="6"/>
      <c r="G20" s="3"/>
      <c r="H20" s="3" t="s">
        <v>10</v>
      </c>
      <c r="I20" s="6" t="s">
        <v>53</v>
      </c>
    </row>
    <row r="21" spans="1:9" ht="43.2" x14ac:dyDescent="0.3">
      <c r="A21" s="3">
        <f t="shared" si="0"/>
        <v>19</v>
      </c>
      <c r="B21" s="2" t="s">
        <v>18</v>
      </c>
      <c r="C21" s="2"/>
      <c r="D21" s="2"/>
      <c r="E21" s="2" t="s">
        <v>46</v>
      </c>
      <c r="F21" s="6"/>
      <c r="G21" s="3"/>
      <c r="H21" s="3" t="s">
        <v>11</v>
      </c>
      <c r="I21" s="6" t="s">
        <v>58</v>
      </c>
    </row>
    <row r="22" spans="1:9" x14ac:dyDescent="0.3">
      <c r="A22" s="3">
        <f t="shared" si="0"/>
        <v>20</v>
      </c>
      <c r="B22" s="2"/>
      <c r="C22" s="2"/>
      <c r="D22" s="2"/>
      <c r="E22" s="2"/>
      <c r="F22" s="6"/>
      <c r="G22" s="3"/>
      <c r="H22" s="3"/>
      <c r="I22" s="3"/>
    </row>
    <row r="23" spans="1:9" x14ac:dyDescent="0.3">
      <c r="A23" s="3">
        <f t="shared" si="0"/>
        <v>21</v>
      </c>
      <c r="B23" s="2"/>
      <c r="C23" s="2"/>
      <c r="D23" s="2"/>
      <c r="E23" s="2"/>
      <c r="F23" s="6"/>
      <c r="G23" s="3"/>
      <c r="H23" s="3"/>
      <c r="I23" s="3"/>
    </row>
    <row r="24" spans="1:9" x14ac:dyDescent="0.3">
      <c r="A24" s="3">
        <f t="shared" si="0"/>
        <v>22</v>
      </c>
      <c r="B24" s="2"/>
      <c r="C24" s="2"/>
      <c r="D24" s="2"/>
      <c r="E24" s="2"/>
      <c r="F24" s="6"/>
      <c r="G24" s="3"/>
      <c r="H24" s="3"/>
      <c r="I24" s="3"/>
    </row>
    <row r="25" spans="1:9" x14ac:dyDescent="0.3">
      <c r="A25" s="3">
        <f t="shared" si="0"/>
        <v>23</v>
      </c>
      <c r="B25" s="2"/>
      <c r="C25" s="2"/>
      <c r="D25" s="2"/>
      <c r="E25" s="2"/>
      <c r="F25" s="5"/>
      <c r="G25" s="3"/>
      <c r="H25" s="3"/>
      <c r="I25" s="3"/>
    </row>
    <row r="26" spans="1:9" x14ac:dyDescent="0.3">
      <c r="A26" s="3">
        <f t="shared" si="0"/>
        <v>24</v>
      </c>
      <c r="B26" s="2"/>
      <c r="C26" s="2"/>
      <c r="D26" s="2"/>
      <c r="E26" s="2"/>
      <c r="F26" s="5"/>
      <c r="G26" s="3"/>
      <c r="H26" s="3"/>
      <c r="I26" s="3"/>
    </row>
    <row r="27" spans="1:9" x14ac:dyDescent="0.3">
      <c r="A27" s="3">
        <f t="shared" si="0"/>
        <v>25</v>
      </c>
      <c r="B27" s="2"/>
      <c r="C27" s="2"/>
      <c r="D27" s="2"/>
      <c r="E27" s="2"/>
      <c r="F27" s="6"/>
      <c r="G27" s="3"/>
      <c r="H27" s="3"/>
      <c r="I27" s="3"/>
    </row>
    <row r="28" spans="1:9" x14ac:dyDescent="0.3">
      <c r="A28" s="3">
        <f t="shared" si="0"/>
        <v>26</v>
      </c>
      <c r="B28" s="2"/>
      <c r="C28" s="2"/>
      <c r="D28" s="2"/>
      <c r="E28" s="2"/>
      <c r="F28" s="6"/>
      <c r="G28" s="3"/>
      <c r="H28" s="3"/>
      <c r="I28" s="3"/>
    </row>
    <row r="29" spans="1:9" x14ac:dyDescent="0.3">
      <c r="A29" s="3">
        <f t="shared" si="0"/>
        <v>27</v>
      </c>
      <c r="B29" s="2"/>
      <c r="C29" s="2"/>
      <c r="D29" s="2"/>
      <c r="E29" s="2"/>
      <c r="F29" s="6"/>
      <c r="G29" s="3"/>
      <c r="H29" s="3"/>
      <c r="I29" s="3"/>
    </row>
    <row r="30" spans="1:9" x14ac:dyDescent="0.3">
      <c r="A30" s="3">
        <f t="shared" si="0"/>
        <v>28</v>
      </c>
      <c r="B30" s="2"/>
      <c r="C30" s="2"/>
      <c r="D30" s="2"/>
      <c r="E30" s="2"/>
      <c r="F30" s="6"/>
      <c r="G30" s="3"/>
      <c r="H30" s="3"/>
      <c r="I30" s="3"/>
    </row>
    <row r="31" spans="1:9" x14ac:dyDescent="0.3">
      <c r="A31" s="3">
        <f t="shared" si="0"/>
        <v>29</v>
      </c>
      <c r="B31" s="2"/>
      <c r="C31" s="2"/>
      <c r="D31" s="2"/>
      <c r="E31" s="2"/>
      <c r="F31" s="6"/>
      <c r="G31" s="3"/>
      <c r="H31" s="3"/>
      <c r="I31" s="3"/>
    </row>
    <row r="32" spans="1:9" x14ac:dyDescent="0.3">
      <c r="A32" s="3">
        <f t="shared" si="0"/>
        <v>30</v>
      </c>
      <c r="B32" s="2"/>
      <c r="C32" s="2"/>
      <c r="D32" s="2"/>
      <c r="E32" s="2"/>
      <c r="F32" s="6"/>
      <c r="G32" s="3"/>
      <c r="H32" s="3"/>
      <c r="I32" s="3"/>
    </row>
    <row r="33" spans="1:9" x14ac:dyDescent="0.3">
      <c r="A33" s="3">
        <f t="shared" si="0"/>
        <v>31</v>
      </c>
      <c r="B33" s="2"/>
      <c r="C33" s="2"/>
      <c r="D33" s="2"/>
      <c r="E33" s="2"/>
      <c r="F33" s="6"/>
      <c r="G33" s="3"/>
      <c r="H33" s="3"/>
      <c r="I33" s="3"/>
    </row>
  </sheetData>
  <autoFilter ref="A2:I33" xr:uid="{00000000-0009-0000-0000-000000000000}"/>
  <mergeCells count="1">
    <mergeCell ref="A1:I1"/>
  </mergeCells>
  <pageMargins left="0.70866141732283472" right="0.70866141732283472" top="0.74803149606299213" bottom="0.74803149606299213" header="0.31496062992125984" footer="0.31496062992125984"/>
  <pageSetup paperSize="9" scale="53" fitToHeight="8" orientation="landscape" verticalDpi="36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'C:\Users\Lucia Fabryova\AppData\Local\Microsoft\Windows\INetCache\Content.Outlook\6RE51QK9\[eFaktura_pripomienky Slovensko.Digital.xlsx]Číselníky'!#REF!</xm:f>
          </x14:formula1>
          <xm:sqref>H1:H2 H34:H1048576</xm:sqref>
        </x14:dataValidation>
        <x14:dataValidation type="list" allowBlank="1" showInputMessage="1" showErrorMessage="1" xr:uid="{00000000-0002-0000-0000-000001000000}">
          <x14:formula1>
            <xm:f>'C:\Users\Lucia Fabryova\AppData\Local\Microsoft\Windows\INetCache\Content.Outlook\6RE51QK9\[eFaktura_pripomienky Slovensko.Digital.xlsx]Číselníky'!#REF!</xm:f>
          </x14:formula1>
          <xm:sqref>G1:G1048576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5"/>
  <sheetViews>
    <sheetView workbookViewId="0">
      <selection activeCell="B15" sqref="B15"/>
    </sheetView>
  </sheetViews>
  <sheetFormatPr defaultRowHeight="14.4" x14ac:dyDescent="0.3"/>
  <cols>
    <col min="2" max="2" width="25.5546875" customWidth="1"/>
    <col min="3" max="3" width="30.44140625" customWidth="1"/>
  </cols>
  <sheetData>
    <row r="1" spans="2:3" ht="43.2" x14ac:dyDescent="0.3">
      <c r="B1" s="1" t="s">
        <v>4</v>
      </c>
      <c r="C1" s="1" t="s">
        <v>5</v>
      </c>
    </row>
    <row r="2" spans="2:3" x14ac:dyDescent="0.3">
      <c r="B2" t="s">
        <v>6</v>
      </c>
      <c r="C2" t="s">
        <v>9</v>
      </c>
    </row>
    <row r="3" spans="2:3" x14ac:dyDescent="0.3">
      <c r="B3" t="s">
        <v>7</v>
      </c>
      <c r="C3" t="s">
        <v>10</v>
      </c>
    </row>
    <row r="4" spans="2:3" x14ac:dyDescent="0.3">
      <c r="B4" t="s">
        <v>8</v>
      </c>
      <c r="C4" t="s">
        <v>11</v>
      </c>
    </row>
    <row r="5" spans="2:3" x14ac:dyDescent="0.3">
      <c r="C5" t="s">
        <v>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Pripomienky</vt:lpstr>
      <vt:lpstr>Číselníky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2019-05-30T08:50:25Z</dcterms:modified>
</cp:coreProperties>
</file>